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prd_manuela\Desktop\Mapa de pessoal 2025\"/>
    </mc:Choice>
  </mc:AlternateContent>
  <xr:revisionPtr revIDLastSave="0" documentId="13_ncr:1_{F7AB5C25-BC76-42BC-91D3-200DDBDBC414}" xr6:coauthVersionLast="47" xr6:coauthVersionMax="47" xr10:uidLastSave="{00000000-0000-0000-0000-000000000000}"/>
  <bookViews>
    <workbookView xWindow="28680" yWindow="-120" windowWidth="24240" windowHeight="13140" firstSheet="1" activeTab="16" xr2:uid="{00000000-000D-0000-FFFF-FFFF00000000}"/>
  </bookViews>
  <sheets>
    <sheet name="C.MUN." sheetId="1" r:id="rId1"/>
    <sheet name="DDCT" sheetId="29" r:id="rId2"/>
    <sheet name="DPOE" sheetId="30" r:id="rId3"/>
    <sheet name="DAJ" sheetId="3" r:id="rId4"/>
    <sheet name="DA" sheetId="4" r:id="rId5"/>
    <sheet name="DC" sheetId="26" r:id="rId6"/>
    <sheet name="DFT" sheetId="5" r:id="rId7"/>
    <sheet name="DAP" sheetId="6" r:id="rId8"/>
    <sheet name="0401" sheetId="11" state="hidden" r:id="rId9"/>
    <sheet name="DE" sheetId="18" r:id="rId10"/>
    <sheet name="DGOM" sheetId="12" r:id="rId11"/>
    <sheet name="DD" sheetId="19" r:id="rId12"/>
    <sheet name="07" sheetId="20" state="hidden" r:id="rId13"/>
    <sheet name="DPM" sheetId="22" r:id="rId14"/>
    <sheet name="DAmb" sheetId="17" r:id="rId15"/>
    <sheet name="DPU" sheetId="7" r:id="rId16"/>
    <sheet name="DCAD" sheetId="24" r:id="rId17"/>
  </sheets>
  <definedNames>
    <definedName name="_xlnm._FilterDatabase" localSheetId="9" hidden="1">DE!$A$1:$S$1</definedName>
    <definedName name="_xlnm.Print_Area" localSheetId="0">'C.MUN.'!$A$1:$R$49</definedName>
    <definedName name="_xlnm.Print_Area" localSheetId="4">DA!$A$1:$R$16</definedName>
    <definedName name="_xlnm.Print_Area" localSheetId="3">DAJ!$A$1:$R$11</definedName>
    <definedName name="_xlnm.Print_Area" localSheetId="14">DAmb!$A$1:$R$26</definedName>
    <definedName name="_xlnm.Print_Area" localSheetId="7">DAP!$A$1:$R$13</definedName>
    <definedName name="_xlnm.Print_Area" localSheetId="5">DC!$A$1:$R$11</definedName>
    <definedName name="_xlnm.Print_Area" localSheetId="16">DCAD!$A$1:$R$35</definedName>
    <definedName name="_xlnm.Print_Area" localSheetId="11">DD!$A$1:$S$18</definedName>
    <definedName name="_xlnm.Print_Area" localSheetId="1">DDCT!$A$1:$R$19</definedName>
    <definedName name="_xlnm.Print_Area" localSheetId="9">DE!$A$1:$S$23</definedName>
    <definedName name="_xlnm.Print_Area" localSheetId="6">DFT!$A$1:$R$13</definedName>
    <definedName name="_xlnm.Print_Area" localSheetId="10">DGOM!$A$1:$R$19</definedName>
    <definedName name="_xlnm.Print_Area" localSheetId="13">DPM!$A$1:$R$15</definedName>
    <definedName name="_xlnm.Print_Area" localSheetId="2">DPOE!$A$1:$R$14</definedName>
    <definedName name="_xlnm.Print_Area" localSheetId="15">DPU!$A$1:$R$18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H49" i="1"/>
  <c r="I49" i="1"/>
  <c r="J49" i="1"/>
  <c r="K49" i="1"/>
  <c r="G25" i="1"/>
  <c r="I25" i="1"/>
  <c r="J25" i="1"/>
  <c r="K25" i="1"/>
  <c r="N25" i="1"/>
  <c r="N49" i="1" s="1"/>
  <c r="F25" i="1"/>
  <c r="P39" i="1"/>
  <c r="G19" i="29"/>
  <c r="K19" i="29"/>
  <c r="N19" i="29"/>
  <c r="F19" i="29"/>
  <c r="P10" i="29"/>
  <c r="P11" i="29"/>
  <c r="P12" i="29"/>
  <c r="G13" i="29"/>
  <c r="K13" i="29"/>
  <c r="N13" i="29"/>
  <c r="P4" i="30" l="1"/>
  <c r="P5" i="30"/>
  <c r="P6" i="30"/>
  <c r="H23" i="18"/>
  <c r="K23" i="18"/>
  <c r="L23" i="18"/>
  <c r="N23" i="18"/>
  <c r="O23" i="18"/>
  <c r="P23" i="18"/>
  <c r="G23" i="18"/>
  <c r="H14" i="18"/>
  <c r="K14" i="18"/>
  <c r="L14" i="18"/>
  <c r="N14" i="18"/>
  <c r="O14" i="18"/>
  <c r="P14" i="18"/>
  <c r="G14" i="18"/>
  <c r="N10" i="30"/>
  <c r="K10" i="30"/>
  <c r="K14" i="30" s="1"/>
  <c r="J10" i="30"/>
  <c r="J14" i="30" s="1"/>
  <c r="I10" i="30"/>
  <c r="I14" i="30" s="1"/>
  <c r="G10" i="30"/>
  <c r="G14" i="30" s="1"/>
  <c r="P9" i="30"/>
  <c r="P7" i="30"/>
  <c r="P9" i="29"/>
  <c r="P8" i="29"/>
  <c r="P7" i="29"/>
  <c r="P6" i="29"/>
  <c r="P5" i="29"/>
  <c r="P4" i="29"/>
  <c r="P3" i="29"/>
  <c r="G18" i="19"/>
  <c r="J18" i="19"/>
  <c r="K18" i="19"/>
  <c r="M18" i="19"/>
  <c r="N18" i="19"/>
  <c r="Q18" i="19"/>
  <c r="F18" i="19"/>
  <c r="G11" i="19"/>
  <c r="J11" i="19"/>
  <c r="K11" i="19"/>
  <c r="M11" i="19"/>
  <c r="N11" i="19"/>
  <c r="F11" i="19"/>
  <c r="N16" i="17"/>
  <c r="N26" i="17" s="1"/>
  <c r="G16" i="17"/>
  <c r="G26" i="17" s="1"/>
  <c r="J16" i="17"/>
  <c r="J26" i="17" s="1"/>
  <c r="K16" i="17"/>
  <c r="K26" i="17" s="1"/>
  <c r="L16" i="17"/>
  <c r="L26" i="17" s="1"/>
  <c r="M16" i="17"/>
  <c r="M26" i="17" s="1"/>
  <c r="F16" i="17"/>
  <c r="F26" i="17" s="1"/>
  <c r="F35" i="24"/>
  <c r="G35" i="24"/>
  <c r="J35" i="24"/>
  <c r="L35" i="24"/>
  <c r="M35" i="24"/>
  <c r="N35" i="24"/>
  <c r="P13" i="29" l="1"/>
  <c r="P19" i="29" s="1"/>
  <c r="N14" i="30"/>
  <c r="P10" i="30"/>
  <c r="P14" i="30" s="1"/>
  <c r="F14" i="30"/>
  <c r="G19" i="12"/>
  <c r="J19" i="12"/>
  <c r="K19" i="12"/>
  <c r="N19" i="12"/>
  <c r="P19" i="12"/>
  <c r="K17" i="18"/>
  <c r="N17" i="19"/>
  <c r="N30" i="24"/>
  <c r="D18" i="7"/>
  <c r="P33" i="24"/>
  <c r="F49" i="1"/>
  <c r="P12" i="17"/>
  <c r="K10" i="7"/>
  <c r="K18" i="7" s="1"/>
  <c r="Q5" i="19"/>
  <c r="Q6" i="19"/>
  <c r="Q7" i="19"/>
  <c r="Q11" i="19" s="1"/>
  <c r="Q8" i="19"/>
  <c r="Q9" i="19"/>
  <c r="Q10" i="19"/>
  <c r="Q4" i="19"/>
  <c r="P4" i="1"/>
  <c r="P5" i="1"/>
  <c r="P6" i="1"/>
  <c r="P7" i="1"/>
  <c r="P8" i="1"/>
  <c r="P9" i="1"/>
  <c r="P10" i="1"/>
  <c r="P11" i="1"/>
  <c r="P12" i="1"/>
  <c r="P13" i="1"/>
  <c r="P15" i="1"/>
  <c r="P16" i="1"/>
  <c r="P17" i="1"/>
  <c r="P42" i="1"/>
  <c r="P18" i="1"/>
  <c r="P19" i="1"/>
  <c r="P20" i="1"/>
  <c r="P24" i="1"/>
  <c r="P3" i="1"/>
  <c r="G11" i="12"/>
  <c r="J11" i="12"/>
  <c r="K11" i="12"/>
  <c r="N11" i="12"/>
  <c r="N9" i="6"/>
  <c r="P7" i="26"/>
  <c r="P5" i="26"/>
  <c r="K8" i="3"/>
  <c r="J8" i="3"/>
  <c r="G8" i="3"/>
  <c r="G11" i="3" s="1"/>
  <c r="F11" i="3"/>
  <c r="P7" i="3"/>
  <c r="P6" i="3"/>
  <c r="P5" i="3"/>
  <c r="P25" i="1" l="1"/>
  <c r="P49" i="1" s="1"/>
  <c r="P8" i="26"/>
  <c r="P8" i="3"/>
  <c r="P11" i="3" s="1"/>
  <c r="P32" i="24" l="1"/>
  <c r="P31" i="24"/>
  <c r="K9" i="6" l="1"/>
  <c r="G10" i="7" l="1"/>
  <c r="G18" i="7" s="1"/>
  <c r="J10" i="7"/>
  <c r="J18" i="7" s="1"/>
  <c r="O10" i="7"/>
  <c r="O18" i="7" s="1"/>
  <c r="J22" i="24"/>
  <c r="K22" i="24"/>
  <c r="L22" i="24"/>
  <c r="M22" i="24"/>
  <c r="P20" i="24"/>
  <c r="Q5" i="18" l="1"/>
  <c r="Q6" i="18"/>
  <c r="Q7" i="18"/>
  <c r="Q8" i="18"/>
  <c r="Q9" i="18"/>
  <c r="Q4" i="18"/>
  <c r="G12" i="4"/>
  <c r="J12" i="4"/>
  <c r="K12" i="4"/>
  <c r="N12" i="4"/>
  <c r="O12" i="4"/>
  <c r="P20" i="17"/>
  <c r="P25" i="17"/>
  <c r="P18" i="17"/>
  <c r="Q14" i="18" l="1"/>
  <c r="P5" i="17"/>
  <c r="P6" i="17"/>
  <c r="P7" i="17"/>
  <c r="P8" i="17"/>
  <c r="P9" i="17"/>
  <c r="P10" i="17"/>
  <c r="P11" i="17"/>
  <c r="P14" i="17"/>
  <c r="P15" i="17"/>
  <c r="P4" i="17"/>
  <c r="P16" i="17" l="1"/>
  <c r="P26" i="17" s="1"/>
  <c r="P5" i="24"/>
  <c r="P6" i="24"/>
  <c r="P8" i="24"/>
  <c r="P9" i="24"/>
  <c r="P10" i="24"/>
  <c r="P11" i="24"/>
  <c r="P12" i="24"/>
  <c r="P13" i="24"/>
  <c r="P14" i="24"/>
  <c r="P15" i="24"/>
  <c r="P16" i="24"/>
  <c r="P17" i="24"/>
  <c r="P18" i="24"/>
  <c r="P21" i="24"/>
  <c r="P27" i="24"/>
  <c r="P28" i="24"/>
  <c r="P19" i="24"/>
  <c r="P30" i="24"/>
  <c r="P34" i="24"/>
  <c r="P22" i="24" l="1"/>
  <c r="K16" i="4" l="1"/>
  <c r="G16" i="4" l="1"/>
  <c r="J16" i="4"/>
  <c r="M16" i="4"/>
  <c r="N16" i="4"/>
  <c r="O16" i="4"/>
  <c r="F16" i="4"/>
  <c r="Q16" i="18" l="1"/>
  <c r="Q23" i="18" s="1"/>
  <c r="P5" i="12" l="1"/>
  <c r="P7" i="12"/>
  <c r="P9" i="12"/>
  <c r="P10" i="12"/>
  <c r="P4" i="12"/>
  <c r="P5" i="5"/>
  <c r="P6" i="5"/>
  <c r="P7" i="5"/>
  <c r="P8" i="5"/>
  <c r="P4" i="5"/>
  <c r="P5" i="4"/>
  <c r="P6" i="4"/>
  <c r="P7" i="4"/>
  <c r="P8" i="4"/>
  <c r="P9" i="4"/>
  <c r="P11" i="4"/>
  <c r="P11" i="12" l="1"/>
  <c r="P12" i="4"/>
  <c r="P16" i="4" s="1"/>
  <c r="K9" i="22" l="1"/>
  <c r="O9" i="22"/>
  <c r="O15" i="22" s="1"/>
  <c r="P8" i="22"/>
  <c r="P6" i="22"/>
  <c r="P5" i="22"/>
  <c r="P9" i="22" s="1"/>
  <c r="P15" i="22" l="1"/>
  <c r="P5" i="6"/>
  <c r="P6" i="6"/>
  <c r="P4" i="6"/>
  <c r="P4" i="11"/>
  <c r="P5" i="11" s="1"/>
  <c r="F10" i="7"/>
  <c r="F18" i="7" s="1"/>
  <c r="P6" i="7"/>
  <c r="P10" i="7" l="1"/>
  <c r="P18" i="7" s="1"/>
  <c r="P7" i="6" l="1"/>
  <c r="P11" i="20"/>
  <c r="K12" i="20"/>
  <c r="K14" i="20" s="1"/>
  <c r="N12" i="20"/>
  <c r="N14" i="20" s="1"/>
  <c r="P13" i="6" l="1"/>
  <c r="P14" i="20"/>
  <c r="K13" i="6" l="1"/>
  <c r="J13" i="6"/>
  <c r="J9" i="6"/>
</calcChain>
</file>

<file path=xl/sharedStrings.xml><?xml version="1.0" encoding="utf-8"?>
<sst xmlns="http://schemas.openxmlformats.org/spreadsheetml/2006/main" count="859" uniqueCount="276">
  <si>
    <t>TOTAL</t>
  </si>
  <si>
    <t>Funções consultivas, de estudo, planeamento, programação, avaliação e aplicação de métodos e processos de natureza técnica e ou científica na área de actuação da unidade orgânica</t>
  </si>
  <si>
    <t>SUBTOTAL</t>
  </si>
  <si>
    <t>Fiscaliza e faz cumprir os regulamentos, posturas municipais e demais dispositivos legais relativos a áreas de ocupação da via pública, publicidade, trânsito, obras particulares, abertura e funcionamento de estabelecimentos comerciais ou industriais, preservação do ambiente natural, deposição, remoção, transporte, tratamento e destino final dos resíduos sólidos, públicos, domésticos e comerciais, preservação do património, segurança no trabalho e fiscalização preventiva do território;</t>
  </si>
  <si>
    <t xml:space="preserve">Exerce a vigilância da respectiva área das instalações municipais que está sob a sua responsabilidade, assegurando a verificação de todas as condições básicas de segurança, a fim de prevenir a ocorrência de eventuais acidentes; regista todas as entradas e saídas nas instalações durante o período em causa; controla o sistema de alarme e toma medidas que se impõem em caso de emergência, comunicando com as entidades competentes para intervirem em cada situação, a quem presta a sua colaboração; elabora relatórios sobre a actividade desenvolvida em cada período de vigilância.
</t>
  </si>
  <si>
    <t>Câmara Municipal</t>
  </si>
  <si>
    <t>Conduz viaturas ligeiras para transporte de bens e pessoas, tendo em atenção a segurança dos utilizadores e dos bens; Cuida da manutenção das viaturas que lhe forem distribuídas; Recebe e entrega expediente ou encomendas; Participa superiormente as anomalias verificadas.</t>
  </si>
  <si>
    <t>Desenvolve funções, que se enquadram em directivas gerais dos dirigentes . Executa predominantemente as seguintes tarefas: Assegura a transmissão da comunicação entre os vários órgãos e entre estes e os particulares, através do registo, redacção, classificação e arquivo de expediente e outras formas de comunicação; Trata informação recolhendo e efectuando apuramentos estatísticos elementares e elaborando mapas, quadros ou utilizando qualquer outra forma de transmissão eficaz dos dados existentes; Recolhe, examina e confere elementos constantes dos processos, anotando faltas ou anomalias e providenciando pela sua correcção e andamento, através de ofícios, informações ou notas, em conformidade com a legislação existente;</t>
  </si>
  <si>
    <r>
      <rPr>
        <sz val="11"/>
        <rFont val="Book Antiqua"/>
        <family val="1"/>
      </rPr>
      <t>Desenvolve funções, que se enquadram em directivas gerais dos dirigentes . Executa predominantemente as seguintes tarefas: Assegura a transmissão da comunicação entre os vários órgãos e entre estes e os particulares, através do registo, redacção, classificação e arquivo de expediente e outras formas de comunicação; Trata informação recolhendo e efectuando apuramentos estatísticos elementares e elaborando mapas, quadros ou utilizando qualquer outra forma de transmissão eficaz dos dados existentes; Recolhe, examina e confere elementos constantes dos processos, anotando faltas ou anomalias e providenciando pela sua correcção e andamento, através de ofícios, informações ou notas, em conformidade com a legislação existente;</t>
    </r>
    <r>
      <rPr>
        <sz val="14"/>
        <rFont val="Book Antiqua"/>
        <family val="1"/>
      </rPr>
      <t xml:space="preserve">
</t>
    </r>
  </si>
  <si>
    <t>Coordena, orienta e supervisiona as actividades desenvolvidas na secção; Distribui o trabalho pelos trabalhadores que lhe estãoafectos; Emite directivas e orienta a execução das tarefas; Organiza os processos referentes à sua área de competências, informa-os, emite pareceres e minuta o expediente; Atende e esclarece os trabalhadores, bem como pessoas do exterior sobre questõesespecíficas da sua vertente de actuação; Controla a assiduidade dos funcionários.</t>
  </si>
  <si>
    <t>Área</t>
  </si>
  <si>
    <t>Carreiras Subsistentes/especiais</t>
  </si>
  <si>
    <t>Assistente operacional</t>
  </si>
  <si>
    <t>Encarregado operacional</t>
  </si>
  <si>
    <t>Encarregado geral operacional</t>
  </si>
  <si>
    <t>Assistente técnico</t>
  </si>
  <si>
    <t xml:space="preserve">Coordenador técnico </t>
  </si>
  <si>
    <t>Técnico de informática</t>
  </si>
  <si>
    <t>Especialista de informática</t>
  </si>
  <si>
    <t>Técnico superior</t>
  </si>
  <si>
    <t>Chefe de divisão (1)</t>
  </si>
  <si>
    <t>Director de serviços (1)</t>
  </si>
  <si>
    <t>Director de Departamento</t>
  </si>
  <si>
    <t>ATRIBUIÇÕES/ACTIVIDADES/COMPETÊNCIAS OU PERFIL</t>
  </si>
  <si>
    <t xml:space="preserve">OBS           (a) </t>
  </si>
  <si>
    <t>Nº de postos de trabalho</t>
  </si>
  <si>
    <t>Unidades Orgânicas Flexiveis/Subunidades Orgânicas/Sectores</t>
  </si>
  <si>
    <t>UNIDADE ORGÂNICA NUCLEAR/FLEXIVEL</t>
  </si>
  <si>
    <t>Subtotal</t>
  </si>
  <si>
    <t>Estabelece ligações telefónicas para o exterior e transmite aos telefones internos chamadas recebidas; Presta informações, dentro do seu âmbito; Regista o movimento de chamadas e anota, sempre que necessário, as mensagens que respeitem a assuntos de serviço e transmite-as por escrito ou oralmente; Zela pela conservação do material à sua guarda; Participa avarias aos CTT ou TLP.</t>
  </si>
  <si>
    <t>Divisão Administrativa</t>
  </si>
  <si>
    <t>Realiza estudos e outros trabalhos de natureza jurídica conducentes à definição e concretização das políticas do município; elabora pareceres e informações
sobre a interpretação e aplicação da legislação, bem como normas e regulamentos internos; recolhe, trata e difunde legislação, jurisprudência, doutrina e outra informação necessária ao serviço em que está integrado;</t>
  </si>
  <si>
    <r>
      <rPr>
        <sz val="11"/>
        <rFont val="Book Antiqua"/>
        <family val="1"/>
      </rPr>
      <t>Desenvolve funções, que se enquadram em directivas gerais dos dirigentes . Executa predominantemente as seguintes tarefas: Assegura a transmissão da comunicação entre os vários órgãos e entre estes e os particulares, através do registo, redacção, classificação e arquivo de expediente e outras formas de comunicação; Trata informação recolhendo e efectuando apuramentos estatísticos elementares e elaborando mapas, quadros ou utilizando qualquer outra forma de transmissão eficaz dos dados existentes; Recolhe, examina e confere elementos constantes dos processos, anotando faltas ou anomalias e providenciando pela sua correcção e andamento, através de ofícios, informações ou notas, em conformidade com a legislação existente;</t>
    </r>
    <r>
      <rPr>
        <b/>
        <sz val="11"/>
        <rFont val="Book Antiqua"/>
        <family val="1"/>
      </rPr>
      <t xml:space="preserve">
</t>
    </r>
  </si>
  <si>
    <t xml:space="preserve">Realizar, nomeadamente: O registo, a cotação, a catalogação, o armazenamento de espécies documentais e a gestão de catálogos;  O serviço de atendimento, de empréstimos e de pesquisa bibliográfica;  A preparação de instrumentos de difusão segundo as normas de funcionamento de bibliotecas e serviços de documentação; A participação em programas e actividades de incentivo à leitura e na dinamização de outros recursos educativos instalados na biblioteca ou centro de recursos.
</t>
  </si>
  <si>
    <t>Assegura a limpeza e conservação das instalações; Colabora nos trabalhos auxiliares de montagem, desmontagem e conservação de equipamentos, Auxilia a execução de cargas e descargas; Realiza tarefas de arrumação e distribuição; Assegura o serviço de recepção e encaminhamento das chamadas telefónicas internas e externas; Executa outras tarefas simples, não especificadas, de carácter manual e exigindo principalmente esforço físico e conhecimentos práticos.</t>
  </si>
  <si>
    <t xml:space="preserve">Assegura a escrituração dos registos de contabilidade relacionados com a
entrada e saída de fundos para diversas entidades (operações de tesouraria); prepara e fornece elementos necessários ao controlo da execução orçamental, nomeadamente pela verificação de balancetes diários de tesouraria. Elabora balancetes periódicos e outras informações contabilísticas.
</t>
  </si>
  <si>
    <t>Exerce com autonomia e responsabilidade funções de estudo e aplicação de métodos e processos de natureza técnica, inerentes ao respectivo curso superior, inseridas, nomeadamente, nos seguintes domínios de actividade: Estudo e aplicação de métodos e instrumentos de gestão relativos aos vários domínios de actividade da administração municipal, nomeadamente jurídico-administrativo (organização e modernização administrativas), financeiro e patrimonial (contabilidade, economato e contratação pública), planeamento, ordenamento territorial e recursos humanos; Acompanhamento e participação na organização de processos de candidatura a financiamentos comunitários da administração central, ou outros;</t>
  </si>
  <si>
    <t xml:space="preserve">Recebe, armazena e fornece, contra requisição, matérias-primas, ferramentas, acessórios e materiais diversos; Regista as entradas e
saídas dos materiais no programa informático; Determina os saldos e regista-os e envia periodicamente aos serviços competentes toda a documentação necessária à contabilização das operações subsequentes; Zela pelas boas condições de armazenagem dos materiais e arruma-os e retira-os para fornecimento.
</t>
  </si>
  <si>
    <t xml:space="preserve">Exerce com autonomia e responsabilidade funções de estudo, concepção e adaptação de métodos e processos científico-técnicos, inerentes à respectiva licenciatura, inseridas, nomeadamente, nos seguintes domínios de actividade: Análise, estudos e emissão de pareceres, numa perspectiva macroscópica, sistemática, integrada nos assuntos que lhe são submetidos, para tratamento à luz das ciências do ambiente; Elaboração de propostas fundamentadas de solução de problemas concretos na área ambiental; Preparação, elaboração e acompanhamento de projectos ambientais; Participação, com eventual coordenação, em equipas interdisciplinares compostas por técnicos superiores ou outros; Intervenção no diálogo privilegiado com outros ramos de especialidades para a prossecução de objectivos com conteúdo pluridisciplinar.
</t>
  </si>
  <si>
    <t xml:space="preserve">Efectua levantamentos topógrafos, sob a orientação do engenheiro geógrafo, tendo em vista a elaboração de plantas, planos, cartas e mapas que se destinam à preparação e orientação de trabalhos de   engenharia ou  para outros fins; Efectua levantamentos topográficos, apoiando-se  normalmente em vértices geodésicos existentes; Determina rigorosamente a posição relativa de pontos notáveis de determinada zona de superfície  terrestre, cujas coordenadas e cotas obtém por triangulação, trilateração, poligonação, intersecção directa e inversa, nivelamento, processos gráficos ou outros; Regula e utiliza os instrumentos de observação, tais como tacómetros, teodolitos, níveis, estadias, telurómetros, etc; Procede a cálculos sobre os elementos colhidos no campo; Procede à implantação no terreno de pontos de referência para determinadas construções, traça esboços e desenhos e elabora relatórios das operações efectuadas; Pode dedicar-se, consoante a sua qualificação, a um campo de topografia aplicada, como a hidrografia, a ductografia, a imbegrafia, a mineralogia ou a aerodromografia, e ser designado em conformidade como perito geómetra ou agrimensor.
</t>
  </si>
  <si>
    <t xml:space="preserve">Exerce com autonomia e responsabilidade funções de investigação, estudos, concepção e aplicação de métodos e processos, enquadrados em conhecimentos profissionais inerentes à licenciatura e inseridos nos seguintes domínios: Elaboração de informação e pareceres de carácter técnico sobre processos e viabilidades de construção; Concepção e realização de projectos de obras, preparando, organizando a sua construção manutenção e reparação; Concepção de projectos de estrutura e fundações, escavação, redes interiores de água e esgotos, rede de incêndio e rede de gás; Concepção e análise de projectos de arruamentos, drenagem de águas pluviais e de águas domésticas e abastecimentos de água relativos a operações de loteamentos urbanos; Fiscalização e direcção técnica de obras;Realização de vistorias técnicas; Concepção e realização de planos de obras, estabelecendo estimativas de custo e orçamentos, planos de trabalho e especificações; Preparação dos elementos necessários para lançamento de empreitadas, nomeadamente elaboração do
programa de concurso e caderno de encargos.
</t>
  </si>
  <si>
    <t>Departamento de Desenvolvimento Municipal</t>
  </si>
  <si>
    <t>Area</t>
  </si>
  <si>
    <t xml:space="preserve">Exerce com autonomia e responsabilidade funções de estudo, concepção e aplicação de métodos e processos inerentes à sua qualificação profissional, nomeadamente nos seguintes domínios de actividade:
Concepção e projecção de conjuntos urbanos, edificações, obras públicas e objectos, prestando a devida assistência técnica e orientação no decurso da respectiva execução;
Elaboração de informações relativas a processos na área da respectiva especialidade, incluindo o planeamento urbanístico, bem como sobre a qualidade e adequação de projectos para licenciamento de obras de construção civil ou de outras operações
urbanísticas;
Colaboração na organização de processos de candidatura a financiamentos comunitários, da administração central ou outros;
Colaboração na definição das propostas de estratégia, de metodologia e de desenvolvimento para as intervenções urbanísticas e arquitectónicas;Coordenação e fiscalização na execução de obras.
</t>
  </si>
  <si>
    <t xml:space="preserve">Executa e ou compõe maquetas, desenhos, mapas, cartas  ou gráficos relativos à área de actividades dos serviços a partir de elementos que lhe são fornecidos e segundo normas técnicas específicas e, bem assim, executa as correspondentes artes finais; 
● Executa trabalhos de pormenorização em projectos de construção civil e arquitectura;
● Executa desenhos cartográficos de espaços exteriores dedicados ou não a construção civil e zonas verdes, e, bem assim, de planos de enquadramento urbano-paisagístico;
● Executa desenhos de plantas de implantação topográfica de espaços exteriores;
● Executa  a ampliação e a redução de desenhos;
● Efectua o cálculo de dimensões, superfícies, volumes e outros factores não especificados.
</t>
  </si>
  <si>
    <t xml:space="preserve">Desenvolve funções, que se enquadram em directivas gerais dos dirigentes . Executa predominantemente as seguintes tarefas: Assegura a transmissão da comunicação entre os vários órgãos e entre estes e os particulares, através do registo, redacção, classificação e arquivo de expediente e outras formas de comunicação; Trata informação recolhendo e efectuando apuramentos estatísticos elementares e elaborando mapas, quadros ou utilizando qualquer outra forma de transmissão eficaz dos dados existentes; Recolhe, examina e confere elementos constantes dos processos, anotando faltas ou anomalias e providenciando pela sua correcção e andamento, através de ofícios, informações ou notas, em conformidade com a legislação existente;
Recursos Humanos - Assegurar e manter actualizado o cadastro do pessoal; Registar e controlar a assiduidade; Processar os vencimentos e outros abonos do
pessoal; Instruir os processos relativos à protecção social dos funcionários; Promover a verificação de faltas ou licenças; Elaborar a lista
de antiguidade; Elaborar o balanço social; Efectuar as acções relativas ao recrutamento, promoção e cessação de funções do pessoal.
</t>
  </si>
  <si>
    <t>Planeia e zela pela colocação, manutenção  e conservação da sinalização nas diversas vias do Municipio</t>
  </si>
  <si>
    <t xml:space="preserve">É responsável pela afectação dos funcionários e supervisiona as diferentes obras em execução, coordenando-os no exercício das suas actividades;
Recebe dos responsáveis pelas equipas de trabalho as requisições de material, assina-as e leva-as ao conhecimento do respectivo superior hierárquico, que decidirá em conformidade;
Reúne periodicamente com o seu superior hierárquico, ao qual dá conhecimento do andamento das obras e de quaisquer deficiências e irregularidades, planeando com este o trabalho a realizar e recebendo deste as directrizes que devem orientar o trabalho;
Desloca-se às obras que lhe estão adstritas, observando o seu andamento e providenciando a resolução de qualquer problema.
</t>
  </si>
  <si>
    <t>Executa trabalhos em madeira através dos moldes que lhe são fornecidos. Procede a transformação de peças a partir de uma estruta velha para um nova e repara-as.</t>
  </si>
  <si>
    <t xml:space="preserve">Executa canalizações em edifícios, instalações industriais e outros locais, destinados ao transporte de água ou esgotos; Corta e rosca tubos de chumbo, plásticos, ferro, fibrocimento e materiais afins; Executa redes de distribuição de água e respectivos ramais de ligação, assentando tubagens e acessórios necessários; Executa redes de recolha de esgotos pluviais ou domésticos e respectivos ramais de ligação, assentando tubagens e acessórios Necessários; executa outros trabalhos similares ou complementares dos descritos; Instrui e supervisiona no trabalho dos serventes que lhe estejam afectos.
</t>
  </si>
  <si>
    <t xml:space="preserve">Conduz veículos de elevada tonelagem que funcionam com motores a gasolina ou a diesel;
Coloca o veículo em funcionamento accionando a ignição;
Dirige-o manobrando o volante, engrenando as mudanças e accionando o travão quando necessário;
Faz as manobras e os sinais luminosos necessários à circulação, tendo em atenção o estado da via, a potência do veículo, a legislação em vigor, a circulação de outras viaturas e peões e as sinalizações de trânsito e dos agentes de polícia;
</t>
  </si>
  <si>
    <t xml:space="preserve">Colabora na montagem, conservação e reparação de instalações eléctricas e equipamentos de baixa tensão; Executa instalações simples
de baixa tensão; Executa cálculos e projectos para instalação eléctrica e quadros eléctricos de baixa tensão; Realiza montagem de
instalações eléctricas para iluminação, força motriz, sinalização e climatização; Realiza a montagem de equipamentos e quadros
eléctricos de baixa tensão; Efectua ensaios e medidas de detecção e reparação de avarias nos equipamentos e instalações de baixa tensão
</t>
  </si>
  <si>
    <t xml:space="preserve">Levanta e reveste maciços de alvenaria;
Assenta manilhas, azulejos e ladrilhos;
Aplica camadas de argamassa de gesso em superfícies de edificações, para o que utiliza ferramentas manuais adequadas;
Executa as tarefas fundamentais de pedreiro, em geral do assentador de manilhas de grés e cimento, e do ladrilhador;
Monta bancas, sanitários, coberturas a telha;
Executa operações de caiação a pincel ou com outros dispositivos.
</t>
  </si>
  <si>
    <t xml:space="preserve">Recobre e conserta superfícies, tais como leitos de estrada, pavimentos de pontes, nelas espalhando asfalto líquido ou massas betuminosas, mediante pulverizados ou uma pá;
Examina se o piso, depois de empedrado e cilindrado, foi submetido à adequada lavagem com agulheta;
Aquece em caldeiras apropriadas os bidões de betuminoso;
Espalha e alisa as massas betuminosas; Procede à reparação de pavimentos; Nas épocas em que não desenvolve funções específicas de asfaltador, desempenha actividades normais de um cantoneiro;
</t>
  </si>
  <si>
    <t xml:space="preserve">Vigia, conserva e limpa um determinado troço da estrada, comunicando aluimentos de via, executando pequenas reparações e desimpedindo acessos;
Limpa valetas, compõe bermas e desobstrui aquedutos, de modo a manter em boas condições o escoamento das águas pluviais;
Compõe pavimentos, efectuando reparações de calcetamento, apiloamento de pedra mole ou derrame de massas betuminosas;
Executa cortes em árvores existentes nas bermas da estrada.
</t>
  </si>
  <si>
    <t xml:space="preserve">Conduz máquinas pesadas de movimentação de terras ou gruas ou veículos destinados à limpeza urbana ou recolha de lixo, manobrando também sistemas hidráulicos ou mecânicos complementares das viaturas;
Zela pela conservação e limpeza das viaturas;
Verifica diariamente os níveis de óleo e água e comunica as ocorrências anormais detectadas nas viaturas;
Pode conduzir outras viaturas ligeiras ou pesadas.
</t>
  </si>
  <si>
    <t xml:space="preserve">Reveste e repara pavimentos, justapondo e assentando paralelepípedos, cubos ou outros sólidos de pedra, tais como calçada à portuguesa, granito, basalto, cimento e ou pedra calcária, servindo-se de um “martelo de passeio” (calceteira) ou camartelo.
Prepara a caixa, procedendo ao nivelamento e regularização do terreno (detectando previamente eventuais irregularidades), utilizando para esse efeito um T ou uma mangueira de água;
 Prepara o leito, espalhando uma camada de areia, pó de pedra ou caliça, que entufa com o martelo do ofício;
Providencia a drenagem e escoamento das águas, procedendo à detecção de nascentes ou locais onde a água se possa vir a acumular, e assenta junto aos lancis a “fiada” da água;
.Encastra na almofada as pedras, adaptando uns aos outros os respectivos jeitos do talhe (calhamentos) e percute-as até se “negarem” ou se estabilizarem adequadamente;
.Predispõe nas calçadas os elementos constituintes em fiadas-mestras, configurando ângulos rectos, 
Preenche com blocos pela forma usual;
Refecha as juntas com areia, caliça ou outro material;
Talha pedras para encaixes utilizando a marreta adequada;
Adapta as dimensões dos blocos utilizados às necessidades da respectiva  justaposição, fracturando-os por percussão, segundo os planos mais convenientes.
</t>
  </si>
  <si>
    <t>Divisão de Acção Social</t>
  </si>
  <si>
    <t xml:space="preserve">Assegura a limpeza e conservação das instalações; Colabora nos trabalhos auxiliares de montagem, desmontagem e conservação de equipamentos, Auxilia a execução de cargas e descargas; Realiza tarefas de arrumação e distribuição; Assegura o serviço de recepção e encaminhamento das chamadas telefónicas internas e externas; Executa outras tarefas simples, não especificadas, de carácter manual e exigindo principalmente esforço físico e conhecimentos práticos.
</t>
  </si>
  <si>
    <t xml:space="preserve">Exerce com autonomia e responsabilidade funções de estudo, concepção e adaptação de métodos e processos científico-técnicos, inerentes à respectiva licenciatura, inseridos, nomeadamente, nos seguintes domínios de actividade.
Elaboração de pareceres, projectos, procedimentos com diversos graus de
complexidade na área de actuação da Divisão
</t>
  </si>
  <si>
    <t xml:space="preserve">Colabora na execução das tarefas de inspecção hígio-sanitária e controlo hígio-sanitário das instalações para alojamento de animais, dos produtos de origem animal e dos estabelecimentos comerciais ou industriais onde se abatam, preparem, produzam, transformem, fabriquem, conservem, armazenem ou comercializem animais ou produtos de origem animal e seus derivados; Emite parecer, nos termos da legislação vigente, sobre as instalações e estabelecimentos referidos na alínea anterior; Elabora e remete, nos prazos fixados, a informação relativa ao movimento nosonecrológico dos animais; Notifica de imediato as doenças de declaração obrigatória e adoptar prontamente as medidas
de profilaxia determinadas pela autoridade sanitária veterinária nacional sempre que sejam
detectados casos de doenças de carácter epizoótico; Emite guias sanitárias de trânsito; Participa nas campanhas de saneamento ou de profilaxia determinadas pela autoridade sanitária veterinária nacional do respectivo município; Colabora  na realização do recenseamento de animais, de inquéritos de interesse pecuário e ou económico e prestar informação técnica sobre abertura de novos estabelecimentos de comercialização, de preparação e de transformação de produtos de origem animal.
</t>
  </si>
  <si>
    <t xml:space="preserve">Propõe a aquisição de provisões e utensílios necessários à confecção de refeições, organiza o seu armazenamento e regista e controla o respectivo movimento. Organiza, controla e vigia os serviços de refeição
</t>
  </si>
  <si>
    <t>Divisão de Ambiente</t>
  </si>
  <si>
    <t xml:space="preserve">Proceder à abertura e aterro de sepulturas, ao depósito e ao levantamento
dos restos mortais; cuidar do sector do cemitério que lhe está atribuído
</t>
  </si>
  <si>
    <t xml:space="preserve">Procede à:                                                                                                               Remoção de lixos e equiparados;
Varredura e limpeza de ruas;
Limpeza de sarjetas;
Lavagem das vias públicas;
Limpeza de chafariz;
Remoção de Lixeiras;
Extirpação de Ervas.
</t>
  </si>
  <si>
    <t xml:space="preserve">Cultivar flores, árvores, arbustos e outras plantas; semear relvados;cuidar
da limpeza e manutenção dos equipamentos utilizados.
</t>
  </si>
  <si>
    <t>Exercem funções no âmbito das actividades de enriquecimento curricular</t>
  </si>
  <si>
    <t xml:space="preserve">Efectuar o acolhimento das crianças no jardim-de-infância; Ajudar na higiene das crianças, nas refeições e assegurar a vigilância das crianças no recreio; Apoiar e participar no planeamento das actividades curriculares com a educadora; Efectuar a limpeza e arrumação das instalações, salas, corredores e casas de banho; Assegurar o registo dos almoços na Base de Dados; assegurar o prolongamento; Apoio aos professores nas matérias
extra curriculares.
</t>
  </si>
  <si>
    <t xml:space="preserve">Desenvolvimento do projecto educativo da escola, o exercício de funções de apoio a alunos, docentes e encarregados de educação entre e durante as actividades lectivas, assegurando uma estreita colaboração no processo educativo, competindo-lhe, nomeadamente, desempenhar as seguintes funções: Participar em acções que visem o desenvolvimento pessoal e cívico de crianças e jovens e favoreçam um crescimento saudável; Exercer tarefas de apoio à actividade docente de âmbito curricular e de enriquecimento do currículo; Exercer tarefas de enquadramento e acompanhamento de crianças e jovens, nomeadamente no âmbito da animação sócioeducativa e de apoio à família; Cooperar com os serviços especializados de apoio sócio-educativo;          Prestar apoio específico a crianças e jovens portadores de deficiência; 
Colaborar no despiste de situações de risco social, internas e externas, que ponham em causa o bem-estar de crianças e jovens e da escola.
</t>
  </si>
  <si>
    <t xml:space="preserve">Instalar componentes de hardware e software, designadamente, de sistemas servidores, dispositivos de comunicações, estações de trabalho, periféricos e suporte lógico utilitário, assegurando a respectiva manutenção e actualização; Gerar e documentar as configurações e organizar e manter actualizado o arquivo dos manuais de instalação, operação e utilização dos sistemas e suportes lógicos de base; Planificar a exploração, parametrizar e accionar o funcionamento, controlo e operação dos sistemas, computadores, periféricos e dispositivos de comunicações instalados, atribuir, optimizar e desafectar os recursos, identificar as anomalias e desencadear as acções de regularização requeridas; Zelar pelo cumprimento das normas de segurança física e lógica e pela manutenção do equipamento e dos suportes de informação e desencadear e controlar os procedimentos regulares de salvaguarda da informação, nomeadamente cópias de segurança, de protecção da integridade e de recuperação da informação; Apoiar os utilizadores finais na operação dos equipamentos e no diagnóstico e resolução dos respectivos problemas.
</t>
  </si>
  <si>
    <t xml:space="preserve">Efectua estudos de natureza científico-técnica, tendo em vista a fundamentação da tomada de decisões, em áreas como, apoio social, educativo e cultural,
colaborando, nomeadamente, nas seguintes áreas: Promoção de acções necessárias ao recrutamento, selecção e orientação profissional dos trabalhadores; Resolução de problemas de adaptação e readaptação social
dos indivíduos, grupos ou comunidades; Detecção de necessidades da comunidade educativa, com o fim de propor a realização de acções de prevenção e medidas adequadas, designadamente em casos de insucesso
escolar;  Identificação de necessidades de ocupação de tempos livres,
promovendo e apoiando actividades de índole cultural, educativa e recreativa.
</t>
  </si>
  <si>
    <t>Licenciatura em Sociologia</t>
  </si>
  <si>
    <t>Licenciatura em Serviço Social</t>
  </si>
  <si>
    <t>Desenvolve funções, que se enquadram em directivas gerais dos dirigentes. Executa predominantemente as seguintes tarefas: Assegura a transmissão da comunicação entre os vários órgãos e entre estes e os particulares, através do registo, redacção, classificação e arquivo de expediente e outras formas de comunicação; Trata informação recolhendo e efectuando apuramentos estatísticos elementares e elaborando mapas, quadros ou utilizando qualquer outra forma de transmissão eficaz dos dados existentes; Recolhe, examina e confere elementos constantes dos processos, anotando faltas ou anomalias e providenciando pela sua correcção e andamento, através de ofícios, informações ou notas, em conformidade com a legislação existente;</t>
  </si>
  <si>
    <t>Assegura o contacto entre os serviços; Efectua a recepção e entrega de expediente e encomendas; Anuncia mensagens, transmite recados, presta informações verbais ou telefónicas, transporta documentação diversa entre gabinetes; Arquiva documentos depois de catalogados.</t>
  </si>
  <si>
    <t>Presta socorro a pessoas em dificuldades ou em risco de se afogarem;
Administra os primeiros cuidados, quando necessários;</t>
  </si>
  <si>
    <t xml:space="preserve">Desenvolve funções de investigação, estudo, concepção e
Aplicação de métodos e processos científico-técnicos na área da sociologia;Participa na programação e execução das actividades ligadas ao desenvolvimento da respectiva autarquia local; Desenvolve projectos e acções ao nível da intervenção na colectividade, de acordo com o planeamento estratégico integrado definido para a área da respectiva autarquia local; Propõe e estabelece critérios para avaliação da eficácia dos programas de intervenção social; Procede ao levantamento das necessidades da autarquia local; propõe medidas para corrigir e ou combater as desigualdades e contradições criadas pelos grupos ou sistemas que influenciam ou modelam a sociedade; Promove e dinamiza acções tendentes à integração e valorização
dos cidadãos; Realiza estudos que permitem conhecer a realidade social,
nomeadamente nas áreas da saúde, do emprego e da educação; investiga os factos e fenómenos que, pela sua natureza, podem influenciar a vivência dos cidadãos.
</t>
  </si>
  <si>
    <t>Licenciatura em Psicologia/Psicologia Clínica</t>
  </si>
  <si>
    <t xml:space="preserve">Exerce com autonomia e responsabilidade funções de estudo, concepção
e adaptação de métodos e processos científico-técnicos, inerentes à respectiva licenciatura, inseridas, nomeadamente, nos seguintes domínios de actividade: Colaboração na resolução de problemas de adaptação e readaptação social dos indivíduos, grupos ou comunidades, provocados por causas de ordem social, física ou psicológica, através da mobilização de recursos internos e externos, utilizando o estudo, a interpretação e o diagnóstico em relações profissionais, individualizadas, de grupo ou de comunidade; Detecção de necessidades dos indivíduos, grupos e comunidades; estudo, conjuntamente com os indivíduos, das soluções possíveis do seu problema;Ajuda os indivíduos a utilizar o grupo a que pertencem para o seu próprio desenvolvimento, orientando-os para a realização de uma acção útil à sociedade, pondo em execução programas que correspondem aos seus interesses; Auxílio das famílias ou outros grupos a resolverem os seus próprios problemas; Tomada de consciência das necessidades gerais de uma comunidade e participação na criação de serviços próprios para as resolver, em colaboração com as entidades administrativas que representam os vários grupos, de modo a contribuir para a humanização das estruturas e dos quadros sociais; Realização de estudos de carácter social e reunião de elementos para estudos interdisciplinares; Aplicação de processos de actuação, tais como entrevistas, mobilização dos recursos da comunidade, prospecção social, dinamização de potencialidades a nível individual, interpessoal e intergrupal.
</t>
  </si>
  <si>
    <t>Licenciatura em psicipedagogia curativa</t>
  </si>
  <si>
    <t>Divisão de Aprovisionamento e Património</t>
  </si>
  <si>
    <t xml:space="preserve">Fiscalizar o cumprimento das normas de estacionamentode veículos e de circulação rodoviária, incluindo a participação dos acidentes de viação, e proceder à regulação do trânsito rodoviário e pedonal na área de jurisdição municipal; Fazer vigilância nos transportes urbanos locais, nos espaços públicos ou abertos ao público, designadamente nas áreas circundantes de escolas, e providenciar pela guarda de edifícios eequipamentos públicos municipais; Executar coercivamente, nos termos da lei, os actos administrativos das autoridades municipais; Deter e entregar imediatamente à autoridade judiciária ou a entidade policial suspeitos de crime punível com pena de prisão em caso de flagrante delito, nos termos da lei processual penal; Denunciar os crimes de que tiver conhecimento no exercício das suas funções, e por causa delas, e praticar os actos cautelares necessários e urgentes para assegurar os meios de prova, nos termos da lei processual penal, até à chegada do órgão de polícia criminal competente; Elaborar autos de notícia e autos de contra-ordenação ou transgressão por infracções às normas regulamentares municipais e às normas de âmbito nacional ou regional cuja competência de aplicação ou fiscalização pertença aomunicípio; Elaborar autos de notícia por acidente de viação quando o facto não constituir crime; Elaborar autos de notícia, com remessa à autoridade competente, por infracções cuja fiscalização não seja da competência do município, nos casos em que a lei o imponha ou permita; Instruir processos de contra-ordenação e de transgressão da respectiva competência; Exercer funções de polícia ambiental; Exercer funções de polícia mortuária; Fiscalizar o cumprimento dos regulamentos municipais e de aplicação das normas legais, designadamente nos domínios do urbanismo, da construção, da defesa e protecção dos recursos cinegéticos, do património cultural, da Natureza e do ambiente; Garantir o cumprimento das leis e dos regulamentos que envolvam competências municipais de fiscalização; Exercer funções de sensibilização e divulgação de várias matérias, designadamente de prevenção rodoviária e ambiental; Participar no serviço municipal de protecção civil.
</t>
  </si>
  <si>
    <t xml:space="preserve">Exerce funções de natureza executiva de aplicação técnica, exigindo conhecimentos técnicos, teóricos e práticos obtidos através de um curso técnico-profissional adequado, designadamente:  Elabora fichas e prepara elementos relativos a cobranças; Regula e afina instrumentos ópticos de precisão mecânicos, eléctricos ou ópticos; Monta os instrumentos a aferir num banco de ensaio apropriado; efectua a sua ligação aos sistemas transmissores de movimento, aos condutores eléctricos ou às tubagens adequadas; acciona-os, segundo um regime especificado e compara os resultados obtidos com os de um instrumento padrão;  Acciona parafusos e outros dispositivos de regulação para que funcionem dentro das tolerâncias prescritas, repetindo as operações para os demais regimes de funcionamento;  Envia para reparação os instrumentos não susceptíveis de afinação, indicando as deficiências encontradas;  Procede ao registo dos elementos de identificação dos aparelhos e dos resultados obtidos nos ensaios efectuados; Executa tarefas de carácter organizativo e processual no âmbito da sua actividade
</t>
  </si>
  <si>
    <t>NOVOS POSTOS DE TRABALHO</t>
  </si>
  <si>
    <t>As constantes do art.º 15º da Lei nº 49/2012, de 29 de agosto</t>
  </si>
  <si>
    <t>Divisão de Policia Municipal</t>
  </si>
  <si>
    <t>Assist. Ação Educativa</t>
  </si>
  <si>
    <t>CONTRATO A TERMO RESOLUTIVO</t>
  </si>
  <si>
    <t>Estudos Europeus</t>
  </si>
  <si>
    <t>1 dirigente de 3º grau</t>
  </si>
  <si>
    <t>Funções de chefia do pessoal de carreira de Assistente Operacional. Coordenação geral de todas as tarefas realizadas pelo pessoal afeto aos setores de atividades sob a sua responsabilidade.</t>
  </si>
  <si>
    <t xml:space="preserve">Divisão de Educação </t>
  </si>
  <si>
    <t xml:space="preserve">Executar ou coordenar a execução de todo o tipo de trabalhos específicos
no âmbito da arqueologia, no campo, em meio urbano, em gabinetes ou laboratórios, elaborar estudos, conceber e desenvolver projectos, emitir pareceres e participar em reuniões, comissões e grupos de trabalho em
unidades orgânicas de funcionamento, de âmbito nacional ou internacional, tendo em vista a tomada de decisão superior sobre as medidas de política que interessam à arqueologia, bem como participar na concepção e aferição
de critérios de selecção do pessoal da área de arqueologia nos organismos da administração central, regional e local. Neste sentido, o arqueólogo pode realizar as seguintes actividades: prospecções, escavações, peritagens e informações, estudos diversos (bibliográficos, sobre materiais, sobre estações, de impacte arqueológico, de planeamentos, etc.), exposições, conferências, condução de visitas, elaboração de publicações, ensino, participação
em comissões técnicas de gestão e controlo dos planos de ordenamento do território, emissão de pareceres sobre normas de protecção de gestão do património arqueológico ou sobre projectos de conservação, restauro
e musealização de imóveis e sítios arqueológicos
</t>
  </si>
  <si>
    <t xml:space="preserve">Promove e dinamiza a organização de iniciativas de carácter desportivo com vista a nelas fazer participar a comunidade em que se insere; desenvolve tarefas conducentes à execução de planos desportivos superiormente definidos, aqui se incluindo a concepção e planificação de actividades, elaboração dos respectivos regulamentos e divulgação, nomeadamente, através do contacto com escolas, associações e fundações e presta apoio à concretização das mesmas;
Elabora pareceres e faz relatórios sobre actividades desenvolvidas;
Pode ser incumbido de coordenar a actividade de outros profissionais no exercício de tarefas relacionadas com a sua especialidade
</t>
  </si>
  <si>
    <t xml:space="preserve">Procede à Lubrificação por pressão e ou gravidade dos pontos de máquinas ou equipamentos onde haja atrito, utilizando ferramentas apropriadas, óleos e massas lubrificantes com vista à conservação e normal funcionamento;
Estuda, de acordo com esquemas ou instruções recebidas, o processamento de trabalho a executar;
Prepara o material e ferramentas a utilizar;
Coloca Tabuleiros ou baldes nos locais indicados para recolha de desperdícios de óleo ou massa;
Desaperta os bujões de limpeza utilizando chaves diversas;
Limpa com trapos e desentope os bicos e outras peças de lubrificação e deixa escorrer o óleo inutilizado;
Verifica e enche até à altura requerida os níveis de óleo existentes nos diversos órgãos das máquinas;
Muda lubrificantes nos copos, apoios, rolamentos, embraiagens, articulações, carters e ouros órgãos, utilizando almotolias, pistolas ou seringas de pressão;
Remove a massa usada com trapos;
Aperta os bujões com ferramenta apropriada;
Retira os tabuleiros ou baldes que contêm os desperdícios;
Por vezes, é incumbido de fazer pequenas afinações, apertar peças com folga ou chamar a atenção do encarregado para defeitos detectados a fim de serem reparados.
</t>
  </si>
  <si>
    <t xml:space="preserve">Examina os conjuntos que apresentam deficiências
de funcionamento, para localizar os defeitos e
determinar a sua natureza;
Desmonta o aparelho, inteira ou parcialmente, para
tirar as peças danificadas ou gastas;
Repara ou fabrica as peças necessárias para substituir
as peças defeituosas;
Monta as várias peças, fazendo eventualmente rectificações
para que se ajustem exactamente;
Efectua as verificações e ou ensaia o conjunto
mecânico reparado, utilizando instrumentos de
medida ou de ensaio apropriados, procedendo
às afinações necessárias;
</t>
  </si>
  <si>
    <t xml:space="preserve">Conduzir autocarros de transportes de passageiros, segundo percursos preestabelecidos, atendendo, designadamente, à segurança e comodidade daqueles;
Parar o autocarro, segundo indicação sonora de dentro do veículo ou por observação dos sinais feitos nas paragens, a fim de permitir a entrada e saída de passageiros;
Preencher e entregar diariamente no sector de transportes o boletim diário de viatura, mencionando o tipo de serviço, quilómetros efectuados
e combustível introduzido;
Tomar as providências necessárias com vista à reparação
do veículo, em caso de avaria ou acidente;
Assegurar o bom estado de funcionamento do veículo junto do sector dos transportes.
</t>
  </si>
  <si>
    <t xml:space="preserve">A descrição geral do conteúdo funcional dos postos de trabalho mencionados é a constante no anexo da LTFP (Lei do Trabalho em Funções Públicas, aprovada em anexo à Lei nº 35/2014, de 20 de junho), a que se refere o nº 2 do artigo 88º da referida Lei, inseridas nas respetivas unidades orgânicas, e nas respetivas áreas de recrutamento, nomeadamente:
Funções consultivas, de estudo, planeamento, programação, avaliação e aplicação de métodos e processos de natureza técnica e ou científica, que fundamentam e preparam a decisão.
Elaboração, autonomamente ou em grupo, de pareceres e projetos, com diversos graus de complexidade, e execução de outras atividades de apoio geral ou especializado nas áreas de atuação comuns, instrumentais e operativas dos órgãos e serviços.
Funções exercidas com responsabilidade e autonomia técnica, ainda que com enquadramento superior qualificado. Representação do órgão ou serviço em assuntos da sua especialidade, tomando opções de índole técnica, enquadradas por diretivas ou orientações superiores.
</t>
  </si>
  <si>
    <t>Medicina Veterinária</t>
  </si>
  <si>
    <t xml:space="preserve"> Engenharia Civil</t>
  </si>
  <si>
    <t>Àreas de Gestão</t>
  </si>
  <si>
    <t>Divisão de Conservação por Administração Direta</t>
  </si>
  <si>
    <t>Análise, estudo e emissão de pareceres nos assuntos que lhe são submetidos, para tratamento à luz das ciências do ambiente. Elaboração de propostas fundamentadas de soluções de problemas concretos na área ambiental. Preparação, elaboração e acompanhamento de projetos ambientais. Intervenção com outros ramos de especialidade para a prossecução de objetivos com conteúdo pluridisciplinar.</t>
  </si>
  <si>
    <t>Exerce, com responsabilidade e autonomia técnica, ainda que com enquadramento superior qualificado, funções consultivas, de estudo, planeamento, programação, avaliação e de aplicação de métodos e processos de natureza técnica e ou científica inerentes à respetiva área de especialização e formação académica, que visam fundamentar e preparar a decisão; elabora, autonomamente ou em grupo, pareceres e projetos com diversos graus de complexidade e executa outras atividades de apoio geral ou especializado nas áreas de atuação comuns, instrumentais e operativas dos órgãos e serviços.</t>
  </si>
  <si>
    <t>Divisão de Gestão de Obras Municipais</t>
  </si>
  <si>
    <t xml:space="preserve">Desenvolve funções, que se enquadram em directivas gerais dos dirigentes . Executa predominantemente as seguintes tarefas: Assegura a transmissão da comunicação entre os vários órgãos e entre estes e os particulares, através do registo, redacção, classificação e arquivo de expediente e outras formas de comunicação; Trata informação recolhendo e efectuando apuramentos estatísticos elementares e elaborando mapas, quadros ou utilizando qualquer outra forma de transmissão eficaz dos dados existentes; Recolhe, examina e confere elementos constantes dos processos, anotando faltas ou anomalias e providenciando pela sua correcção e andamento, através de ofícios, informações ou notas, em conformidade com a legislação existente;
</t>
  </si>
  <si>
    <t xml:space="preserve">Estabelecer e aplicar critérios de gestão de documentos; Avaliar e organizar a documentação de fundos públicos e privados com interesse administrativo, probatório e cultural, tais como documentos textuais, cartográficos,            áudio-visuais e legíveis por máquina, de acordo com sistemas de classificação que define a partir do estudo da instituição produtora da documentação; Orientar a elaboração de instrumentos de descrição da documentação, tais como guias, inventários, catálogos e índices; Apoiar o utilizador, orientando-o na pesquisa de registos e documentos apropriados; Promover acções de difusão, a fim de tornar acessíveis as fontes; Executar ou dirigir os trabalhos tendo em vista a conservação e o restauro de documentos; Coordenar e supervisionar o pessoal afecto à função de apoio técnico de arquivista. </t>
  </si>
  <si>
    <t>Com ou sem vinculo de emprego publico</t>
  </si>
  <si>
    <t>Estuda, planeia, programar, avaliar e aplicar métodos e processos de natureza técnica e/ou científica, que fundamentam e preparam a decisão; Elaborar, autonomamente ou em grupo, pareceres e projetos com diversos graus de complexidade e executar outras atividades de apoio geral ou especializado nas áreas de atuação comuns, instrumentais e operativas dos órgãos e serviços; Exercer estas funções com responsabilidade e autonomia técnica, ainda que com enquadramento superior qualificado, nos domínios da sua área de formação académica e /ou profissional;
Representar o órgão ou serviço em assuntos de sua especialidade, tomando opções de índole técnica, enquadradas por diretivas ou orientações superiores.</t>
  </si>
  <si>
    <t xml:space="preserve"> Ciências da Informação: Ciências da Educação; Educação de Infância;Desporto; Animação Socio-cultural</t>
  </si>
  <si>
    <t>Desporto; Tradução e Interpretação em Lingua Gestual</t>
  </si>
  <si>
    <t>Engenharia do Ambiente</t>
  </si>
  <si>
    <t>Coordenador Nadador-Salvador</t>
  </si>
  <si>
    <t xml:space="preserve">  Dirigentes de 3º grau</t>
  </si>
  <si>
    <t>CONTRATO A TERMO RESOLUTIVO CERTO</t>
  </si>
  <si>
    <t>As constantes do art.º 2.º da Portaria n.º 358/2002, de 3 de abril</t>
  </si>
  <si>
    <t>2 a)</t>
  </si>
  <si>
    <t>a) 1 DI 3.º grau</t>
  </si>
  <si>
    <t xml:space="preserve">Examina os conjuntos que apresentam deficiências
de funcionamento, para localizar os defeitos e
determinar a sua natureza; Desmonta o aparelho, inteira ou parcialmente, para
tirar as peças danificadas ou gastas; 
Repara ou fabrica as peças necessárias para substituir
as peças defeituosas;
Monta as várias peças, fazendo eventualmente rectificações
para que se ajustem exactamente;
Efectua as verificações e ou ensaia o conjunto
mecânico reparado, utilizando instrumentos de
medida ou de ensaio apropriados, procedendo
às afinações necessárias;
</t>
  </si>
  <si>
    <t xml:space="preserve">Coordena, orienta e supervisiona as actividades desenvolvidas na secção; Distribui o trabalho pelos trabalhadores que lhe estãoafectos; Emite directivas e orienta a execução das tarefas; Organiza os processos referentes à sua área de competências, informa-os, emite pareceres e minuta o expediente; Atende e esclarece os trabalhadores, bem como pessoas do exterior sobre questõesespecíficas da sua vertente de actuação; Controla a assiduidade dos funcionários.
</t>
  </si>
  <si>
    <t>Funções de natureza executiva, de caráter manual ou mecânico, enquadradas em diretivas gerais bem definidas e com graus de complexidade variáveis. Execução de tarefas de apoio elementares, indispensáveis ao funcionamento dos órgãos e serviços, podendo comportar esforço físico. Responsabilidade pelos equipamentos sob sua guarda e pela sua correta utilização, procedendo, quando necessário, à manutenção e reparação dos mesmos</t>
  </si>
  <si>
    <t xml:space="preserve">Repara, afina, monta e desmonta os órgãos de viaturas ligeiras e pesadas a gasolina ou a diesel, bem como outros equipamentos motorizadas ou não;
Executa outros trabalhos de mecânica geral;
Afina, ensaia e conduz em experiência as viaturas reparadas;
Faz a manutenção e controlo de máquinas e motores.
</t>
  </si>
  <si>
    <t>Reveste e repara pavimentos, justapondo e assentando paralelepípedos, cubos ou outros sólidos de pedra, tais como calçada à portuguesa, granito, basalto, cimento e ou pedra calcária, servindo-se de um “martelo de passeio” (calceteira) ou camartelo.
Prepara a caixa, procedendo ao nivelamento e regularização do terreno (detectando previamente eventuais irregularidades), utilizando para esse efeito um T ou uma mangueira de água;
 Prepara o leito, espalhando uma camada de areia, pó de pedra ou caliça, que entufa com o martelo do ofício;
Providencia a drenagem e escoamento das águas, procedendo à detecção de nascentes ou locais onde a água se possa vir a acumular, e assenta junto aos lancis a “fiada” da água;
.Encastra na almofada as pedras, adaptando uns aos outros os respectivos jeitos do talhe (calhamentos) e percute-as até se “negarem” ou se estabilizarem adequadamente;
.Predispõe nas calçadas os elementos constituintes em fiadas-mestras, configurando ângulos rectos, 
Preenche com blocos pela forma usual;
Refecha as juntas com areia, caliça ou outro material;
Talha pedras para encaixes utilizando a marreta adequada;
Adapta as dimensões dos blocos utilizados às necessidades da respectiva  justaposição, fracturando-os por percussão, segundo os planos mais convenientes.</t>
  </si>
  <si>
    <t>Conduz veículos de elevada tonelagem que funcionam com motores a gasolina ou a diesel;
Coloca o veículo em funcionamento accionando a ignição;
Dirige-o manobrando o volante, engrenando as mudanças e accionando o travão quando necessário;
Faz as manobras e os sinais luminosos necessários à circulação, tendo em atenção o estado da via, a potência do veículo, a legislação em vigor, a circulação de outras viaturas e peões e as sinalizações de trânsito e dos agentes de polícia;</t>
  </si>
  <si>
    <t xml:space="preserve">
Assegura a limpeza e conservação das instalações; Colabora nos trabalhos auxiliares de montagem, desmontagem e conservação de equipamentos, Auxilia a execução de cargas e descargas; Realiza tarefas de arrumação e distribuição; Assegura o serviço de recepção e encaminhamento das chamadas telefónicas internas e externas; Executa outras tarefas simples, não especificadas, de carácter manual e exigindo principalmente esforço físico e conhecimentos práticos.</t>
  </si>
  <si>
    <t>Funções consultivas, de estudo, planeamento, programação, avaliação e aplicação de métodos e processos de natureza técnica e ou científica, que fundamentam e preparam a decisão.
Elaboração, autonomamente ou em grupo, de pareceres e projetos, com diversos graus de complexidade, e execução de outras atividades de apoio geral ou especializado nas áreas
de atuação comuns, instrumentais e operativas dos órgãos e serviços.
Funções exercidas com responsabilidade e autonomia técnica,
ainda que com enquadramento superior qualificado.
Representação do órgão ou serviço em assuntos da sua especialidade, tomando opções de índole técnica, enquadradas por diretivas ou orientações superiores.</t>
  </si>
  <si>
    <t>Efectuar o acolhimento das crianças no jardim-de-infância; Ajudar na higiene das crianças, nas refeições e assegurar a vigilância das crianças no recreio; Apoiar e participar no planeamento das actividades curriculares com a educadora; Efectuar a limpeza e arrumação das instalações, salas, corredores e casas de banho; Assegurar o registo dos almoços na Base de Dados; assegurar o prolongamento; Apoio aos professores nas matérias
extra curriculares.</t>
  </si>
  <si>
    <t>Realiza tarefas auxiliares à execução dos trabalhos de um topógrafo, seguindo as suas instruções, no transporte ou colocação dos aparelhos ópticos a utilizar;
. Fixa e posiciona determinados alvos, tais como as estacas, bandeirolas e minas geodésicas para que o topógrafo possa marcar um alinhamento;
. Procede à limpeza e manutenção do material;
. Transporta o equipamento necessário;
. Abre a visão da linha a anotar cortando ramos de árvores que obstruam a mesma;
. Executa outros trabalhos auxiliares, tais como medições.</t>
  </si>
  <si>
    <t>É responsável pela afectação dos funcionários e supervisiona as diferentes obras em execução, coordenando-os no exercício das suas actividades;
Recebe dos responsáveis pelas equipas de trabalho as requisições de material, assina-as e leva-as ao conhecimento do respectivo superior hierárquico, que decidirá em conformidade;
Reúne periodicamente com o seu superior hierárquico, ao qual dá conhecimento do andamento das obras e de quaisquer deficiências e irregularidades, planeando com este o trabalho a realizar e recebendo deste as directrizes que devem orientar o trabalho;
Desloca-se às obras que lhe estão adstritas, observando o seu andamento e providenciando a resolução de qualquer problema</t>
  </si>
  <si>
    <r>
      <rPr>
        <sz val="11"/>
        <rFont val="Arial Narrow"/>
        <family val="2"/>
      </rPr>
      <t>Desenvolve funções, que se enquadram em directivas gerais dos dirigentes . Executa predominantemente as seguintes tarefas: Assegura a transmissão da comunicação entre os vários órgãos e entre estes e os particulares, através do registo, redacção, classificação e arquivo de expediente e outras formas de comunicação; Trata informação recolhendo e efectuando apuramentos estatísticos elementares e elaborando mapas, quadros ou utilizando qualquer outra forma de transmissão eficaz dos dados existentes; Recolhe, examina e confere elementos constantes dos processos, anotando faltas ou anomalias e providenciando pela sua correcção e andamento, através de ofícios, informações ou notas, em conformidade com a legislação existente;</t>
    </r>
    <r>
      <rPr>
        <sz val="14"/>
        <rFont val="Arial Narrow"/>
        <family val="2"/>
      </rPr>
      <t xml:space="preserve">
</t>
    </r>
  </si>
  <si>
    <t>1 TS em CS no Municipio da Trofa</t>
  </si>
  <si>
    <t xml:space="preserve">Exerce, com autonomia e responsabilidade, funções de estudo, concepção e adaptação de métodos e processos científico-técnicos, inerentes à licenciatura, e inseridos nos seguintes domínios de actividade: Planeamento, elaboração, organização e controle de acções desportivas;  Gestão e racionalização de recursos humanos e materiais
desportivos. Concepção e aplicação de projectos de desenvolvimento desportivo. Lecionar as aulas que lhe forem atribuidas no âmbito das suas competencias rofissionais; Executar as demais tarefas que lhe forem conferidas
</t>
  </si>
  <si>
    <t>Divisão de Desporto</t>
  </si>
  <si>
    <t>1 Posto de trabalho em RCTFPTI cativo para trabalhador em regime de mobilidade intercarreiras</t>
  </si>
  <si>
    <t xml:space="preserve"> Arquitectura, Engenharia do Ambiente e Território; Engenharia de Minas; Geografia</t>
  </si>
  <si>
    <t>Area de formação:Arboricultura urbana</t>
  </si>
  <si>
    <t>As previstas  na Lei n.º 59/2021, de 18 de agosto</t>
  </si>
  <si>
    <t>Dirigentes de 30.º grau</t>
  </si>
  <si>
    <t xml:space="preserve">Licenciatura Desporto/educação Fisica -  1 CD </t>
  </si>
  <si>
    <t>Funções de natureza executiva, de caráter manual ou mecânico, enquadradas em diretivas gerais bem definidas e com graus de complexidade variáveis.
Execução de tarefas de apoio elementares, indispensáveis ao funcionamento dos órgãos e serviços, podendo comportar esforço físico.
Responsabilidade pelos equipamentos sob sua guarda e pela sua correta utilização, procedendo, quando necessário, à manutenção e reparação dos mesmos.</t>
  </si>
  <si>
    <t>Transferência de competências - Saúde</t>
  </si>
  <si>
    <t>Funções de coordenação dos assistentes operacionais afetos ao seu setor de atividade, por cujos resultados é responsável.
Realização das tarefas de programação, organização e controlo dos trabalhos a executar pelo pessoal sob sua coordenação.
Substituição do encarregado geral nas suas ausências e impe-
dimentos.</t>
  </si>
  <si>
    <t>Transferência de Competências - Educação</t>
  </si>
  <si>
    <t>Postos de trabalho em RCTFPTI cativo para trabalhadores em regime de mobilidade intercategorias</t>
  </si>
  <si>
    <t>2 dirigente de 3º grau</t>
  </si>
  <si>
    <t xml:space="preserve"> 32 Aec's parcial</t>
  </si>
  <si>
    <t>2  trabalhadores abrangidos pelo art.º 24.º da Lei n.º 75-B/2020, de 31 de dezembro - SPI</t>
  </si>
  <si>
    <t>1  trabalhadores abrangidos pelo art.º 24.º da Lei n.º 75-B/2020, de 31 de dezembro - SPI</t>
  </si>
  <si>
    <t>4 trabalhadores abrangidos pelo art.º 24.º da Lei n.º 75-B/2020, de 31 de dezembro - SPI</t>
  </si>
  <si>
    <t>1 trabalhadores abrangidos pelo art.º 24.º da Lei n.º 75-B/2020, de 31 de dezembro - SPI</t>
  </si>
  <si>
    <t>Gestão</t>
  </si>
  <si>
    <t>As constantes do art.º 15º da Lei nº 49/2012, de 29 de agosto; As constantes da lei n.º 65/2007, de 12/11, alterada pelo Decreto lei n.º 44/2019, 01/04</t>
  </si>
  <si>
    <t>Ciencias da Comunicação</t>
  </si>
  <si>
    <t>Exerce e desenvolve funções de estudo, conceção de métodos e processos no âmbito da comunicação social e da
informação municipal destinada a divulgar e promover o município em todas as suas vertentes de atuação; participa na organização de eventos e cerimónias que
requeiram ações protocolares; superintende e gere pessoal afeto das áreas de comunicação, tomando opções de índole técnica enquadradas por diretivas e
orientações superiores com vista à eficaz gestão de comunicação sobre o Município de Resende; apoiar os serviços municipais no âmbito das suas atribuições e
competências; enviar convites para atividades; apoiar na logística para produção de materiais de comunicação, gestão de redes sociais, gestão de conteúdos do
site e boletim municipal e demais opções de comunicação do Município de Paredes</t>
  </si>
  <si>
    <t>Divisão de Assuntos Juridicos</t>
  </si>
  <si>
    <t xml:space="preserve">Executa e ou compõe maquetas, desenhos, mapas, cartas  ou gráficos relativos à área de actividades dos serviços a partir de elementos que lhe são fornecidos e segundo normas técnicas específicas e, bem assim, executa as correspondentes artes finais; 
Executa trabalhos de pormenorização em projectos de construção civil e arquitectura;
Executa desenhos cartográficos de espaços exteriores dedicados ou não a construção civil e zonas verdes, e, bem assim, de planos de enquadramento urbano-paisagístico;
Executa desenhos de plantas de implantação topográfica de espaços exteriores;
Executa  a ampliação e a redução de desenhos;
Efectua o cálculo de dimensões, superfícies, volumes e outros factores não especificados.
</t>
  </si>
  <si>
    <t xml:space="preserve">Efectua levantamentos topógrafos, sob a orientação do engenheiro geógrafo, tendo em vista a elaboração de plantas, planos, cartas e mapas que se destinam à preparação e orientação de trabalhos de   engenharia ou  para outros fins;
Efectua levantamentos topográficos, apoiando-se  normalmente em vértices geodésicos existentes;
Determina rigorosamente a posição relativa de pontos notáveis de determinada zona de superfície  terrestre, cujas coordenadas e cotas obtém por triangulação, trilateração, poligonação, intersecção directa e inversa, nivelamento, processos gráficos ou outros;
Regula e utiliza os instrumentos de observação, tais como tacómetros, teodolitos, níveis, estadias, telurómetros, etc;
Procede a cálculos sobre os elementos colhidos no campo;
Procede à implantação no terreno de pontos de referência para determinadas construções, traça esboços e desenhos e elabora relatórios das operações efectuadas;
Pode dedicar-se, consoante a sua qualificação, a um campo de topografia aplicada, como a hidrografia, a ductografia, a imbegrafia, a mineralogia ou a aerodromografia, e ser designado em conformidade como perito geómetra ou agrimensor.
</t>
  </si>
  <si>
    <t xml:space="preserve">Efectua levantamentos topógrafos, sob a orientação do engenheiro geógrafo, tendo em vista a elaboração de plantas, planos, cartas e mapas que se destinam à preparação e orientação de trabalhos de   engenharia ou  para outros fins;
 Efectua levantamentos topográficos, apoiando-se  normalmente em vértices geodésicos existentes;
Determina rigorosamente a posição relativa de pontos notáveis de determinada zona de superfície  terrestre, cujas coordenadas e cotas obtém por triangulação, trilateração, poligonação, intersecção directa e inversa, nivelamento, processos gráficos ou outros;
Regula e utiliza os instrumentos de observação, tais como tacómetros, teodolitos, níveis, estadias, telurómetros, etc;
Procede a cálculos sobre os elementos colhidos no campo;
Procede à implantação no terreno de pontos de referência para determinadas construções, traça esboços e desenhos e elabora relatórios das operações efectuadas;
Pode dedicar-se, consoante a sua qualificação, a um campo de topografia aplicada, como a hidrografia, a ductografia, a imbegrafia, a mineralogia ou a aerodromografia, e ser designado em conformidade como perito geómetra ou agrimensor.
</t>
  </si>
  <si>
    <t xml:space="preserve">Realiza tarefas auxiliares à execução dos trabalhos de um topógrafo, seguindo as suas instruções, no transporte ou colocação dos aparelhos ópticos a utilizar;
Fixa e posiciona determinados alvos, tais como as estacas, bandeirolas e minas geodésicas para que o topógrafo possa marcar um alinhamento;
Procede à limpeza e manutenção do material; Transporta o equipamento necessário; Abre a visão da linha a anotar cortando ramos de árvores que obstruam a mesma;
Executa outros trabalhos auxiliares, tais como medições.
</t>
  </si>
  <si>
    <t>1 A termo certo; Com ou sem vinculo de emprego publico</t>
  </si>
  <si>
    <t>Desempenho de funções de natureza executiva, de carácter manual ou mecânico, enquadradas em diretivas gerais bem definidas e com graus de complexidade variáveis e executa tarefas de apoio elementares, indispensáveis aos funcionamento dos órgãos e serviços, incumbindo-lhe genericamente proceder à recolha e maneio de cadáveres de animais e à recolha e maneio de animais com vida, realizar tarefas de limpeza e desinfeção de canis e demais estruturas e equipamentos associados ao CROA, assegurar o maneio , a higienização, a alimentação e abeberamento de animais, assegurar os cuidados determinados para cada um dos animais alojados no CROA, participar no atendimento ao publico a apoiar o serviço médico veterinário.</t>
  </si>
  <si>
    <t>Divisão de Finaciamentos e Tesouraria</t>
  </si>
  <si>
    <t xml:space="preserve">  Gestão Industrial e da Produção</t>
  </si>
  <si>
    <t>Área de Formação Académica ou Formação Profissional</t>
  </si>
  <si>
    <t>ATRIBUIÇÕES/ATIVIDADES</t>
  </si>
  <si>
    <r>
      <t>Desenvolve funções, que se enquadram em directivas gerais dos dirigentes . Executa predominantemente as seguintes tarefas: Assegura a transmissão da comunicação entre os vários órgãos e entre estes e os particulares, através do registo, redacção, classificação e arquivo de expediente e outras formas de comunicação; Trata informação recolhendo e efectuando apuramentos estatísticos elementares e elaborando mapas, quadros ou utilizando qualquer outra forma de transmissão eficaz dos dados existentes; Recolhe, examina e confere elementos constantes dos processos, anotando faltas ou anomalias e providenciando pela sua correcção e andamento, através de ofícios, informações ou notas, em conformidade com a legislação existente;</t>
    </r>
    <r>
      <rPr>
        <b/>
        <sz val="11"/>
        <rFont val="Arial Narrow"/>
        <family val="2"/>
      </rPr>
      <t xml:space="preserve">
</t>
    </r>
  </si>
  <si>
    <r>
      <rPr>
        <sz val="11"/>
        <rFont val="Aptos Narrow"/>
        <family val="2"/>
      </rPr>
      <t>Funções consultivas, de estudo, planeamento, programação, avaliação e aplicação de métodos e processos de natureza técnica e ou científica na área de actuação da unidade orgânica. Realização de estudos, pesquisas e levantamentos de programas comunitários, da administração central ou outros; Instrução de processos de candidatura a financiamentos de programas comunitários;</t>
    </r>
    <r>
      <rPr>
        <sz val="14"/>
        <rFont val="Aptos Narrow"/>
        <family val="2"/>
      </rPr>
      <t xml:space="preserve">
</t>
    </r>
  </si>
  <si>
    <t>Engenharia Civil (CNAEF582- Construção civil e Engeharia civil)</t>
  </si>
  <si>
    <t>Escolaridade mínima obrigatória</t>
  </si>
  <si>
    <t>Escolaridade mínima obrigatória ; carta de condução B, C,C1E,CE; CAM de marcadorias; cartão condutor/tacógrafo</t>
  </si>
  <si>
    <t>Conduz máquinas pesadas de movimentação de terras, gruas ou veículos destinados à limpeza urbana ou recolha de lixo, manobrando também sistemas hidráulicos ou mecanismos complementares das viaturas; zela pela conservação e limpeza das viaturas, verifica diariamente os níveis de óleo e água e comunica as ocorrências normais detetadas nas viaturas; pode conduzir outras viaturas ligeiras ou pesadas; é responsável pelos equipamentos sob a sua guarda e pela correta utilização, procedendo, quando necessário, à manutenção e reparação dos mesmos.</t>
  </si>
  <si>
    <t>12.º ano de escolaridade</t>
  </si>
  <si>
    <t xml:space="preserve">Exerce com autonomia e responsabilidade funções de estudo, conceção e adaptação de métodos e processos científico-técnicos, inerentes à respetiva licenciatura, inseridos, nomeadamente, nos seguintes domínios de actividade.
Elaboração de pareceres, projetos, procedimentos com diversos graus de
complexidade na área de actuação da Divisão
</t>
  </si>
  <si>
    <t>Ambiente (CNAEF 851- Tecnologia de proteção do ambiente; CNAEF 422 - Ciências do ambiente;)</t>
  </si>
  <si>
    <r>
      <t xml:space="preserve">Planeamento/geografia/sig </t>
    </r>
    <r>
      <rPr>
        <sz val="11"/>
        <rFont val="Arial Narrow"/>
        <family val="2"/>
      </rPr>
      <t>(CNAEF 581-Arquitetura e Urbanismo; CNAEF 312 - Sociologia e outros estudos; CNAEF 443 - Ciências da Terra)</t>
    </r>
  </si>
  <si>
    <t xml:space="preserve">Escolaridade mínima obrigatória </t>
  </si>
  <si>
    <t xml:space="preserve">Escolaridade mínima obrigatória;  carta de condução B, C,CAM de Mercadorias; cartão condutor/tacógrafo </t>
  </si>
  <si>
    <t>12.º ano escolaridade</t>
  </si>
  <si>
    <r>
      <rPr>
        <sz val="12"/>
        <rFont val="Arial Narrow"/>
        <family val="2"/>
      </rPr>
      <t>Assessoria e Tradução (CNAEF 220 - Humanidade;</t>
    </r>
    <r>
      <rPr>
        <b/>
        <sz val="12"/>
        <rFont val="Arial Narrow"/>
        <family val="2"/>
      </rPr>
      <t xml:space="preserve"> </t>
    </r>
    <r>
      <rPr>
        <sz val="12"/>
        <rFont val="Arial Narrow"/>
        <family val="2"/>
      </rPr>
      <t>CNAEF 222 - Línguas e Literaturas Estrangeiras)</t>
    </r>
  </si>
  <si>
    <t>Escolaridade mínima obrigatória; curso válido de nadador salvador reconhecido pelo Instituto de Socorros a Náufragos (ISN)</t>
  </si>
  <si>
    <t xml:space="preserve">12.º Ano escolaridade </t>
  </si>
  <si>
    <t xml:space="preserve">12.º ano escolaridade </t>
  </si>
  <si>
    <t>Presta socorro a pessoas em dificuldades ou em risco de se afogarem;
Administra os primeiros cuidados, quando necessário;  funções descritas na apêndice a que se refere o n. º4 do artigo 34.º da Lei n.68/2014 de 29 de agosto.</t>
  </si>
  <si>
    <t>As previstas no art.º 17.º da Portaria n.º 644-A/2015, de 24</t>
  </si>
  <si>
    <t xml:space="preserve">As previstas no art.º 17.º da Portaria n.º 644-A/2015, de 24 de agosto </t>
  </si>
  <si>
    <t>Licenciatura em Engenharia Civil (CNAEF 582 - Construção civil e Engenharia civil)</t>
  </si>
  <si>
    <r>
      <rPr>
        <sz val="12"/>
        <rFont val="Arial Narrow"/>
        <family val="2"/>
      </rPr>
      <t>12.º Ano escolaridade</t>
    </r>
    <r>
      <rPr>
        <b/>
        <sz val="12"/>
        <rFont val="Arial Narrow"/>
        <family val="2"/>
      </rPr>
      <t xml:space="preserve"> </t>
    </r>
  </si>
  <si>
    <t>Àrea Engenharia Eletrotécnica (CNAEF 522 -Electricidade e energia)</t>
  </si>
  <si>
    <t>Escolaridade mínima obrigatória; carta condução  nas categorias B,C e D; cartão TCC; CAM de Mercadorias; CAM de Passageiros; cartão de condutor/tacógrafo</t>
  </si>
  <si>
    <r>
      <t xml:space="preserve">Licenciatura em Engenharia Informática( </t>
    </r>
    <r>
      <rPr>
        <sz val="8"/>
        <rFont val="Arial Narrow"/>
        <family val="2"/>
      </rPr>
      <t>CNAEF 523 -
Eletrónica e Automação</t>
    </r>
    <r>
      <rPr>
        <sz val="10"/>
        <rFont val="Arial Narrow"/>
        <family val="2"/>
      </rPr>
      <t>).</t>
    </r>
  </si>
  <si>
    <t>Ciências e Técnologias da Documentação e Informação~(CNAEF 322 -
Biblioteconomia, Arquivo e Documentação (BAD)</t>
  </si>
  <si>
    <t xml:space="preserve">Direito </t>
  </si>
  <si>
    <t>a) 1 dirigente intermédio de 3º grau</t>
  </si>
  <si>
    <t>Solicitadoria,  Educação Social, Gestão de Recursos Humanos, Gestão e Desenvolvimento de Recursos Humanos; Educação (Minor em Educação e Leitura)</t>
  </si>
  <si>
    <t>Divisão de Contabilidade</t>
  </si>
  <si>
    <t>Administração Pública (CNAEF 345 - Gestão e Administração)</t>
  </si>
  <si>
    <t>Geologia</t>
  </si>
  <si>
    <t xml:space="preserve">Licenciatura em História e Património - Ramo de Arqueologia </t>
  </si>
  <si>
    <t>Funções de natureza executiva, de carater manual ou mecânico, enquadrando-se em diretivas gerais bem definidas, execução de tarefas de apoio elementares, indispensáveis ao funcionamento dos orgãos ou serviços, podendo comportar esforço físico; Instalar, conservar e reparar instalações elétricas de veículos automóveis e similares.</t>
  </si>
  <si>
    <t xml:space="preserve"> Turismo; Gestão da hospitalidade</t>
  </si>
  <si>
    <t xml:space="preserve"> Biologia Aplicada</t>
  </si>
  <si>
    <t xml:space="preserve">Exerce, com autonomia e responsabilidade, funções de investigação, estudo e concepção tendentes a informar a decisão superior, cabendo-lhe nomeadamente: Realizar estudos e outros trabalhos conducentes à definição e concretização das políticas do município na área do turismo; Recolher, tratar e difundir toda a informação turística necessária ao serviço em que está integrado; Planear, organizar e controlar acções de promoção turística;Emitir pareceres com vista ao licenciamento de unidades hoteleiras ou de turismo no espaço rural;
</t>
  </si>
  <si>
    <t>Educação Fisica e Desporto</t>
  </si>
  <si>
    <t>1 Posto de trabalho em RCTFPTI cativo para trabalhador em regime de mobilidade intercarreiras; Com ou sem vinculo de emprego publico</t>
  </si>
  <si>
    <t>Educação Social (CNAEF 762 Trabalho social e orientação)</t>
  </si>
  <si>
    <t xml:space="preserve">Psicologia (CNAEF 311 - Psicologia); </t>
  </si>
  <si>
    <t>Seviço Social (CNAEF 762 Trabalho social e orientação)</t>
  </si>
  <si>
    <r>
      <t>Estudos Europeus;</t>
    </r>
    <r>
      <rPr>
        <b/>
        <sz val="12"/>
        <color rgb="FFFF0000"/>
        <rFont val="Arial Narrow"/>
        <family val="2"/>
      </rPr>
      <t xml:space="preserve"> </t>
    </r>
    <r>
      <rPr>
        <b/>
        <sz val="12"/>
        <rFont val="Arial Narrow"/>
        <family val="2"/>
      </rPr>
      <t>Saude</t>
    </r>
  </si>
  <si>
    <t xml:space="preserve"> </t>
  </si>
  <si>
    <t>Urbanismo/planeamento/Geografia/Aarquitetura</t>
  </si>
  <si>
    <t xml:space="preserve">1 Posto de trabalho em RCTFPTI cativo para trabalhador em regime de mobilidade intercarreiras; Com ou sem vinculo de emprego publico; </t>
  </si>
  <si>
    <t>Departamento de Planeamento e Urbanismo</t>
  </si>
  <si>
    <t>1 Dir. 3.º grau exerce funções de tesouraria - Suscetiveis de receber Abono para Falhas</t>
  </si>
  <si>
    <t>1 AT exerce funções de tesouraria - Suscetiveis de receber Abono para Falhas</t>
  </si>
  <si>
    <t>1 TS exerce funções de tesouraria - Suscetiveis de receber Abono para Falhas</t>
  </si>
  <si>
    <t>Com ou sem vinculo de emprego publico; 3 contrato a termo certo</t>
  </si>
  <si>
    <t>Com ou sem vinculo de emprego Público -Contrato a termo</t>
  </si>
  <si>
    <t>Gestão CNAEF 345 - Gestão e Administração)</t>
  </si>
  <si>
    <t>Economia (CNAEF 314 - Economia)</t>
  </si>
  <si>
    <t xml:space="preserve"> Posto de trabalho em RCTFPTI cativo para trabalhador em regime de mobilidade intercarreiras</t>
  </si>
  <si>
    <t>18  trabalhadores abrangidos pelo art.º 24.º da Lei n.º 75-B/2020, de 31 de dezembro - SPI</t>
  </si>
  <si>
    <t>13 AT e 2 CT exercem funções de tesouraria - Suscetiveis de receber Abono para Falhas</t>
  </si>
  <si>
    <t>2 exercem funções de tesouraria - Suscetiveis de receber Abono para Falhas</t>
  </si>
  <si>
    <t xml:space="preserve"> 50 Aec's Termo certo  parcial; Com ou sem vinculo de emprego publico</t>
  </si>
  <si>
    <t>3 trabalhadores abrangidos pelo art.º 24.º da Lei n.º 75-B/2020, de 31 de dezembro - SPI</t>
  </si>
  <si>
    <t>9 trabalhadores abrangidos pelo art.º 24.º da Lei n.º 75-B/2020, de 31 de dezembro - SPI</t>
  </si>
  <si>
    <t>2 trabalhadores abrangidos pelo art.º 24.º da Lei n.º 75-B/2020, de 31 de dezembro - SPI</t>
  </si>
  <si>
    <t>1 dirg. 1-º grau; 2 dirigente 2.º grau, 2 dirigentes de 3.º grau</t>
  </si>
  <si>
    <t>Ciencias Sociais</t>
  </si>
  <si>
    <r>
      <rPr>
        <b/>
        <i/>
        <sz val="12"/>
        <rFont val="Aptos Narrow"/>
        <family val="2"/>
      </rPr>
      <t xml:space="preserve">4 AT e </t>
    </r>
    <r>
      <rPr>
        <b/>
        <sz val="12"/>
        <rFont val="Aptos Narrow"/>
        <family val="2"/>
      </rPr>
      <t>1 CT exercem funções de tesouraria - Suscetiveis de receber Abono para Falhas</t>
    </r>
  </si>
  <si>
    <t>Gestão de Empresas; Contabilidade e Administração</t>
  </si>
  <si>
    <t>Adminidtração Pública</t>
  </si>
  <si>
    <t>Direito; Licenciatura em Gestão de Empresas; Ciências Empresariais; Solicitadoria; Administração Pública</t>
  </si>
  <si>
    <t xml:space="preserve"> Ciências Empresariais CNAEF 340 Ciências Empresariais)</t>
  </si>
  <si>
    <t>4 a)</t>
  </si>
  <si>
    <t>Direito (CNAEF - 380 Direito)</t>
  </si>
  <si>
    <t>Contabilidade e Administração (CNAEF - 344 Contabilidade)</t>
  </si>
  <si>
    <t>Engenharias e Técnicas afins (CNAEF - 520 Engenharias e Técnicas afins)</t>
  </si>
  <si>
    <t>Arquitetura</t>
  </si>
  <si>
    <t>1 Dirigente de 3º grau; 1 dirigente de 1.º grau em regime de substituição</t>
  </si>
  <si>
    <t xml:space="preserve"> Postos de trabalho em RCTFPTI cativo para trabalhador em regime de mobilidade intercarreiras</t>
  </si>
  <si>
    <t>29 trabalhadores abrangidos pelo art.º 24.º da Lei n.º 75-B/2020, de 31 de dezembro - SPI</t>
  </si>
  <si>
    <t xml:space="preserve">Gestão do Território - arqueologia da paisagem; Solicitadoria </t>
  </si>
  <si>
    <t>44  trabalhadores abrangidos pelo art.º 24.º da Lei n.º 75-B/2020, de 31 de dezembro - SPI</t>
  </si>
  <si>
    <t>13 AT  exercem funções de tesouraria - Suscetiveis de receber Abono para Falhas</t>
  </si>
  <si>
    <t xml:space="preserve"> 2 CT exercem funções de tesouraria - Suscetiveis de receber Abono para Falhas</t>
  </si>
  <si>
    <t xml:space="preserve">Com ou sem vinculo de emprego publico; </t>
  </si>
  <si>
    <t>Com ou sem vinculo de emprego publico; 1 1 lugar de graduado coordenado (art.º 21.º do Decreto lei n.º 39/2000</t>
  </si>
  <si>
    <t>Lic. Regional e Autarquica (CNAEF - 999 Desconhecido ou não especificado)</t>
  </si>
  <si>
    <t>Com ou sem vinculo de emprego publico; 20 lugares termo incerto</t>
  </si>
  <si>
    <t>Educação de Infância (CNAEF -  143 Educação de Infância)</t>
  </si>
  <si>
    <t xml:space="preserve">  Relações Públicas;  Psicopedagogia Curativa; Ciências Histórias</t>
  </si>
  <si>
    <t xml:space="preserve"> Prod e Tecnol da Musica; Produção e Animação Artistica</t>
  </si>
  <si>
    <t>Caracterização do posto de trabalho: pretende-se individuo(a) que desempenhe funções correspondentes à caracterização funcional da categoria de Assistente Operacional, constantes do anexo a que se refere o n. º 2 do artigo 88.º da LTFP, aprovada pela Lei n. º35/2014, de 20 de junho, na sua atual redação, e as constantes no mapa de pessoal do Município, nomeadamente: assegura a limpeza e conservação das instalações; colabora nos trabalhos auxiliares de montagem, desmontagem e conservação de equipamentos; auxilia a execução de cargas e descargas; realiza tarefas de arrumação e distribuição; assegura o serviço de receção e encaminhamento das chamadas telefónica interna e externas; executa tarefas diversas de apoio administrativo, indispensáveis ao funcionamento dos serviços, podendo comportar esforço físico.</t>
  </si>
  <si>
    <t>Divisão de Dinamização Cultural e Turismo</t>
  </si>
  <si>
    <t>Arstes Visuais e Tecnologias Artisticas</t>
  </si>
  <si>
    <t xml:space="preserve"> Assessoria e Tradução;  Relações Públicas; Educação Social; Educação de Infância; o;Ensino Básico 2.º ciclo; Animação e Produção Artistica:; História - Minor em Artes e Património; Arqueologia</t>
  </si>
  <si>
    <t>Economia (CNAEF - 314 - Economia)</t>
  </si>
  <si>
    <t>1 como secretária do GAP;c) 1 CT como Chefe  do GAP</t>
  </si>
  <si>
    <t xml:space="preserve"> 6 dirigentes de 3º grau; 1 Coordenador da Proteção Civil</t>
  </si>
  <si>
    <t>Arstes Visuais - Fotografia</t>
  </si>
  <si>
    <t xml:space="preserve">Estudos Franceses e Ingleses; Economia; Ciencias Sociais;  Administração Pública;   Relações Públicas; Educação; Educação de Infância; ; Educação Administrativa Educacional; ; Contabilidade e Finanças Públicas; Direito - Ciências Juridicas; </t>
  </si>
  <si>
    <t>CROA</t>
  </si>
  <si>
    <t xml:space="preserve">Examina os conjuntos que apresentam deficiências de funcionamento, para localizar os defeitos e
determinar a sua natureza;
Desmonta o aparelho, inteira ou parcialmente, para tirar as peças danificadas ou gastas;
Repara ou fabrica as peças necessárias para substituir as peças defeituosas;
Monta as várias peças, fazendo eventualmente rectificações para que se ajustem exactamente;
Efectua as verificações e ou ensaia o conjunto mecânico reparado, utilizando instrumentos de
medida ou de ensaio apropriados, procedendo às afinações necessárias;
</t>
  </si>
  <si>
    <t>1 em mobilidade no Tribunal de Valongo</t>
  </si>
  <si>
    <t>Licenciatura em Psicologia; Educação Social; Serviço Social</t>
  </si>
  <si>
    <t>Contrato a termo certo</t>
  </si>
  <si>
    <t>Serviço Social; Educação Social; Psicologia/Psicologia Clínica; Psicologia da Educação</t>
  </si>
  <si>
    <t xml:space="preserve">  Contrato aTermo Certo</t>
  </si>
  <si>
    <t>Escolaridade obrigatória</t>
  </si>
  <si>
    <t>Visam garantir a atenção, defesa e proteção a pessoas em situações de risco pessoal, social e a adolescentes em conflito com a lei. 
Procuram assegurar seus direitos, abordando-as, sensibilizando-as e identificando suas necessidades e demandas. 
Controlam o acesso de pessoas e veículos em unidade penal 
Conduzem presos ou internados para desenvolvimento de atividades culturais, esportivas, escolares, laborativas, recreativas e ressocializadoras</t>
  </si>
  <si>
    <t>Contrato a termo certo - Educador Social</t>
  </si>
  <si>
    <t>Diagnosticar, analisar e despistar situações de risco relativas ao grupo alvo e ao seu meio envolvente.
Planear e implementar projetos de intervenção sócio-comunitária.
Planear, organizar e avaliar atividades de caráter educativo, cultural, desportivo, social, lúdico, turístico e recreativo.
Conceber os materiais necessários para o desenvolvimento das atividades de animação (fantoches, gigantones, esculturas, trabalhos de cerâmica, máscaras, adereços e pinturas).
Desenvolver atividades diversas, nomeadamente ateliers, visitas a museus e exposições, encontros desportivos, culturais e recreativos, encontros intergeracionais, atividades de expressão corporal, leitura de contos e poemas, trabalhos manuais, com posterior exposição dos trabalhos realizados, culinária, passeios ao ar livre.
Promover a integração grupal e social</t>
  </si>
  <si>
    <t>caracterização funcional da categoria de Assistente Operacional, constantes do anexo a que se refere o n. º 2 do artigo 88.º da LTFP, aprovada pela Lei n. º35/2014, de 20 de junho, na sua atual redação, e as constantes no mapa de pessoal do Município, nomeadamente: assegura a limpeza e conservação das instalações; colabora nos trabalhos auxiliares de montagem, desmontagem e conservação de equipamentos; auxilia a execução de cargas e descargas; realiza tarefas de arrumação e distribuição; assegura o serviço de receção e encaminhamento das chamadas telefónica interna e externas; executa tarefas diversas de apoio administrativo, indispensáveis ao funcionamento dos serviços, podendo comportar esforço físico.</t>
  </si>
  <si>
    <t>CNAEF 480 - Informática</t>
  </si>
  <si>
    <t xml:space="preserve">1 Posto de trabalho em RCTFPTI cativo para trabalhador em regime de mobilidade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</si>
</sst>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"/>
  </numFmts>
  <fonts count="59" x14ac:knownFonts="1">
    <font>
      <sz val="10"/>
      <name val="Arial"/>
    </font>
    <font>
      <sz val="10"/>
      <name val="Arial"/>
      <family val="2"/>
    </font>
    <font>
      <sz val="10"/>
      <name val="Book Antiqua"/>
      <family val="1"/>
    </font>
    <font>
      <sz val="14"/>
      <name val="Arial"/>
      <family val="2"/>
    </font>
    <font>
      <sz val="14"/>
      <name val="Book Antiqua"/>
      <family val="1"/>
    </font>
    <font>
      <b/>
      <sz val="10"/>
      <name val="Arial"/>
      <family val="2"/>
    </font>
    <font>
      <b/>
      <sz val="14"/>
      <name val="Arial Narrow"/>
      <family val="2"/>
    </font>
    <font>
      <b/>
      <sz val="12"/>
      <name val="Cambria"/>
      <family val="1"/>
    </font>
    <font>
      <b/>
      <sz val="11"/>
      <name val="Arial"/>
      <family val="2"/>
    </font>
    <font>
      <b/>
      <sz val="22"/>
      <name val="Arial Narrow"/>
      <family val="2"/>
    </font>
    <font>
      <sz val="11"/>
      <name val="Book Antiqua"/>
      <family val="1"/>
    </font>
    <font>
      <sz val="11"/>
      <name val="Arial Narrow"/>
      <family val="2"/>
    </font>
    <font>
      <b/>
      <sz val="11"/>
      <name val="Arial Narrow"/>
      <family val="2"/>
    </font>
    <font>
      <b/>
      <sz val="16"/>
      <name val="Arial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sz val="18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b/>
      <sz val="11"/>
      <name val="Book Antiqua"/>
      <family val="1"/>
    </font>
    <font>
      <sz val="10"/>
      <name val="Arial"/>
      <family val="2"/>
    </font>
    <font>
      <sz val="22"/>
      <name val="Arial Narrow"/>
      <family val="2"/>
    </font>
    <font>
      <b/>
      <sz val="20"/>
      <name val="Arial Narrow"/>
      <family val="2"/>
    </font>
    <font>
      <b/>
      <sz val="10"/>
      <name val="Arial Narrow"/>
      <family val="2"/>
    </font>
    <font>
      <sz val="8"/>
      <name val="Arial"/>
      <family val="2"/>
    </font>
    <font>
      <b/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8"/>
      <name val="Arial"/>
      <family val="2"/>
    </font>
    <font>
      <sz val="14"/>
      <name val="Arial Narrow"/>
      <family val="2"/>
    </font>
    <font>
      <sz val="10"/>
      <name val="Arial Narrow"/>
      <family val="2"/>
    </font>
    <font>
      <sz val="6.25"/>
      <color rgb="FF333333"/>
      <name val="Arial"/>
      <family val="2"/>
    </font>
    <font>
      <sz val="7.5"/>
      <color rgb="FF333333"/>
      <name val="Arial"/>
      <family val="2"/>
    </font>
    <font>
      <sz val="12"/>
      <name val="Arial Narrow"/>
      <family val="2"/>
    </font>
    <font>
      <sz val="8"/>
      <name val="Arial Narrow"/>
      <family val="2"/>
    </font>
    <font>
      <sz val="10"/>
      <color rgb="FFFF0000"/>
      <name val="Arial"/>
      <family val="2"/>
    </font>
    <font>
      <b/>
      <sz val="8"/>
      <name val="Arial Narrow"/>
      <family val="2"/>
    </font>
    <font>
      <sz val="10"/>
      <name val="Aptos Narrow"/>
      <family val="2"/>
    </font>
    <font>
      <b/>
      <sz val="11"/>
      <name val="Aptos Narrow"/>
      <family val="2"/>
    </font>
    <font>
      <b/>
      <sz val="18"/>
      <name val="Aptos Narrow"/>
      <family val="2"/>
    </font>
    <font>
      <b/>
      <sz val="22"/>
      <name val="Aptos Narrow"/>
      <family val="2"/>
    </font>
    <font>
      <sz val="11"/>
      <name val="Aptos Narrow"/>
      <family val="2"/>
    </font>
    <font>
      <b/>
      <sz val="12"/>
      <name val="Aptos Narrow"/>
      <family val="2"/>
    </font>
    <font>
      <sz val="8"/>
      <name val="Aptos Narrow"/>
      <family val="2"/>
    </font>
    <font>
      <b/>
      <sz val="16"/>
      <name val="Aptos Narrow"/>
      <family val="2"/>
    </font>
    <font>
      <sz val="12"/>
      <name val="Aptos Narrow"/>
      <family val="2"/>
    </font>
    <font>
      <b/>
      <sz val="14"/>
      <name val="Aptos Narrow"/>
      <family val="2"/>
    </font>
    <font>
      <sz val="22"/>
      <name val="Aptos Narrow"/>
      <family val="2"/>
    </font>
    <font>
      <sz val="14"/>
      <name val="Aptos Narrow"/>
      <family val="2"/>
    </font>
    <font>
      <b/>
      <sz val="12"/>
      <color rgb="FFFF0000"/>
      <name val="Aptos Narrow"/>
      <family val="2"/>
    </font>
    <font>
      <sz val="11"/>
      <name val="Calibri"/>
      <family val="2"/>
    </font>
    <font>
      <b/>
      <sz val="12"/>
      <color rgb="FFFF0000"/>
      <name val="Arial Narrow"/>
      <family val="2"/>
    </font>
    <font>
      <sz val="9"/>
      <name val="Aptos Narrow"/>
      <family val="2"/>
    </font>
    <font>
      <b/>
      <sz val="12"/>
      <color rgb="FFFF0000"/>
      <name val="Cambria"/>
      <family val="1"/>
      <scheme val="major"/>
    </font>
    <font>
      <sz val="12"/>
      <color rgb="FFFF0000"/>
      <name val="Arial Narrow"/>
      <family val="2"/>
    </font>
    <font>
      <b/>
      <i/>
      <sz val="12"/>
      <name val="Aptos Narrow"/>
      <family val="2"/>
    </font>
    <font>
      <b/>
      <sz val="11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6">
    <xf numFmtId="0" fontId="0" fillId="0" borderId="0" xfId="0"/>
    <xf numFmtId="0" fontId="2" fillId="0" borderId="0" xfId="0" applyFont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0" fillId="0" borderId="10" xfId="0" applyFont="1" applyBorder="1" applyAlignment="1">
      <alignment horizontal="justify" vertical="top"/>
    </xf>
    <xf numFmtId="0" fontId="8" fillId="0" borderId="1" xfId="0" applyFont="1" applyBorder="1"/>
    <xf numFmtId="0" fontId="20" fillId="0" borderId="1" xfId="0" applyFont="1" applyBorder="1" applyAlignment="1">
      <alignment horizontal="center" vertical="center" textRotation="90" wrapText="1"/>
    </xf>
    <xf numFmtId="0" fontId="20" fillId="2" borderId="1" xfId="0" applyFont="1" applyFill="1" applyBorder="1" applyAlignment="1">
      <alignment horizontal="center" vertical="center" textRotation="90" wrapText="1"/>
    </xf>
    <xf numFmtId="0" fontId="5" fillId="0" borderId="0" xfId="0" applyFont="1"/>
    <xf numFmtId="0" fontId="1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justify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justify" vertical="center" wrapText="1"/>
    </xf>
    <xf numFmtId="0" fontId="14" fillId="0" borderId="10" xfId="0" applyFont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15" xfId="0" applyBorder="1"/>
    <xf numFmtId="0" fontId="10" fillId="0" borderId="0" xfId="0" applyFont="1"/>
    <xf numFmtId="0" fontId="22" fillId="0" borderId="1" xfId="0" applyFont="1" applyBorder="1" applyAlignment="1">
      <alignment horizontal="center" vertical="center" wrapText="1"/>
    </xf>
    <xf numFmtId="0" fontId="18" fillId="4" borderId="1" xfId="0" applyFont="1" applyFill="1" applyBorder="1"/>
    <xf numFmtId="0" fontId="20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/>
    </xf>
    <xf numFmtId="0" fontId="0" fillId="4" borderId="1" xfId="0" applyFill="1" applyBorder="1"/>
    <xf numFmtId="49" fontId="8" fillId="4" borderId="3" xfId="0" applyNumberFormat="1" applyFont="1" applyFill="1" applyBorder="1"/>
    <xf numFmtId="0" fontId="8" fillId="4" borderId="2" xfId="0" applyFont="1" applyFill="1" applyBorder="1"/>
    <xf numFmtId="49" fontId="8" fillId="4" borderId="1" xfId="0" applyNumberFormat="1" applyFont="1" applyFill="1" applyBorder="1"/>
    <xf numFmtId="0" fontId="11" fillId="0" borderId="1" xfId="0" applyFont="1" applyBorder="1" applyAlignment="1">
      <alignment horizontal="justify" vertical="center" wrapText="1"/>
    </xf>
    <xf numFmtId="0" fontId="20" fillId="0" borderId="10" xfId="0" applyFont="1" applyBorder="1" applyAlignment="1">
      <alignment horizontal="center" vertical="center" wrapText="1"/>
    </xf>
    <xf numFmtId="0" fontId="17" fillId="4" borderId="1" xfId="0" applyFont="1" applyFill="1" applyBorder="1"/>
    <xf numFmtId="0" fontId="17" fillId="4" borderId="1" xfId="0" applyFont="1" applyFill="1" applyBorder="1" applyAlignment="1">
      <alignment horizontal="justify" vertical="top"/>
    </xf>
    <xf numFmtId="0" fontId="8" fillId="4" borderId="1" xfId="0" applyFont="1" applyFill="1" applyBorder="1"/>
    <xf numFmtId="0" fontId="5" fillId="4" borderId="1" xfId="0" applyFont="1" applyFill="1" applyBorder="1"/>
    <xf numFmtId="49" fontId="19" fillId="4" borderId="1" xfId="0" applyNumberFormat="1" applyFont="1" applyFill="1" applyBorder="1"/>
    <xf numFmtId="0" fontId="13" fillId="0" borderId="10" xfId="0" applyFont="1" applyBorder="1" applyAlignment="1">
      <alignment textRotation="90"/>
    </xf>
    <xf numFmtId="49" fontId="12" fillId="0" borderId="9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textRotation="90" wrapText="1"/>
    </xf>
    <xf numFmtId="0" fontId="29" fillId="0" borderId="1" xfId="0" applyFont="1" applyBorder="1" applyAlignment="1">
      <alignment horizontal="center" vertical="center" textRotation="90" wrapText="1"/>
    </xf>
    <xf numFmtId="0" fontId="28" fillId="4" borderId="1" xfId="0" applyFont="1" applyFill="1" applyBorder="1" applyAlignment="1">
      <alignment horizontal="center"/>
    </xf>
    <xf numFmtId="0" fontId="28" fillId="4" borderId="1" xfId="0" applyFont="1" applyFill="1" applyBorder="1"/>
    <xf numFmtId="0" fontId="28" fillId="4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justify" vertical="top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49" fontId="24" fillId="0" borderId="10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horizontal="justify" vertical="center" wrapText="1"/>
    </xf>
    <xf numFmtId="0" fontId="8" fillId="0" borderId="2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49" fontId="1" fillId="0" borderId="10" xfId="0" applyNumberFormat="1" applyFont="1" applyBorder="1" applyAlignment="1">
      <alignment vertical="center"/>
    </xf>
    <xf numFmtId="0" fontId="10" fillId="0" borderId="1" xfId="0" applyFont="1" applyBorder="1" applyAlignment="1">
      <alignment horizontal="justify" vertical="top"/>
    </xf>
    <xf numFmtId="0" fontId="2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28" fillId="5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0" fillId="0" borderId="10" xfId="0" applyBorder="1"/>
    <xf numFmtId="0" fontId="0" fillId="0" borderId="0" xfId="0" applyAlignment="1">
      <alignment horizontal="left"/>
    </xf>
    <xf numFmtId="49" fontId="19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vertical="center"/>
    </xf>
    <xf numFmtId="0" fontId="11" fillId="0" borderId="8" xfId="0" applyFont="1" applyBorder="1" applyAlignment="1">
      <alignment horizontal="justify" vertical="center" wrapText="1"/>
    </xf>
    <xf numFmtId="0" fontId="28" fillId="0" borderId="8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33" fillId="0" borderId="0" xfId="0" applyFont="1" applyAlignment="1">
      <alignment vertical="center" shrinkToFit="1"/>
    </xf>
    <xf numFmtId="0" fontId="34" fillId="0" borderId="0" xfId="0" applyFont="1" applyAlignment="1">
      <alignment vertical="top"/>
    </xf>
    <xf numFmtId="0" fontId="1" fillId="0" borderId="1" xfId="0" applyFont="1" applyBorder="1"/>
    <xf numFmtId="49" fontId="2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top" wrapText="1"/>
    </xf>
    <xf numFmtId="0" fontId="31" fillId="0" borderId="1" xfId="0" applyFont="1" applyBorder="1" applyAlignment="1">
      <alignment horizontal="justify" vertical="top" wrapText="1"/>
    </xf>
    <xf numFmtId="0" fontId="32" fillId="0" borderId="1" xfId="0" applyFont="1" applyBorder="1"/>
    <xf numFmtId="0" fontId="20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14" fillId="0" borderId="1" xfId="0" applyFont="1" applyBorder="1"/>
    <xf numFmtId="49" fontId="11" fillId="0" borderId="2" xfId="0" applyNumberFormat="1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textRotation="90"/>
    </xf>
    <xf numFmtId="49" fontId="9" fillId="0" borderId="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49" fontId="11" fillId="0" borderId="1" xfId="0" applyNumberFormat="1" applyFont="1" applyBorder="1" applyAlignment="1">
      <alignment vertical="center" wrapText="1"/>
    </xf>
    <xf numFmtId="49" fontId="11" fillId="0" borderId="2" xfId="0" applyNumberFormat="1" applyFont="1" applyBorder="1" applyAlignment="1">
      <alignment vertical="center" wrapText="1"/>
    </xf>
    <xf numFmtId="0" fontId="37" fillId="0" borderId="0" xfId="0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4" xfId="0" applyNumberFormat="1" applyFont="1" applyBorder="1" applyAlignment="1">
      <alignment vertical="center"/>
    </xf>
    <xf numFmtId="49" fontId="19" fillId="0" borderId="13" xfId="0" applyNumberFormat="1" applyFont="1" applyBorder="1" applyAlignment="1">
      <alignment vertical="center"/>
    </xf>
    <xf numFmtId="0" fontId="35" fillId="0" borderId="1" xfId="0" applyFont="1" applyBorder="1" applyAlignment="1">
      <alignment horizontal="left" vertical="center"/>
    </xf>
    <xf numFmtId="0" fontId="11" fillId="0" borderId="10" xfId="0" applyFont="1" applyBorder="1" applyAlignment="1">
      <alignment horizontal="justify" vertical="center" wrapText="1"/>
    </xf>
    <xf numFmtId="0" fontId="28" fillId="0" borderId="10" xfId="0" applyFont="1" applyBorder="1" applyAlignment="1">
      <alignment horizontal="center" vertical="center" wrapText="1"/>
    </xf>
    <xf numFmtId="49" fontId="24" fillId="0" borderId="6" xfId="0" applyNumberFormat="1" applyFont="1" applyBorder="1" applyAlignment="1">
      <alignment vertical="center" wrapText="1"/>
    </xf>
    <xf numFmtId="49" fontId="24" fillId="0" borderId="4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justify" vertical="top"/>
    </xf>
    <xf numFmtId="49" fontId="24" fillId="0" borderId="13" xfId="0" applyNumberFormat="1" applyFont="1" applyBorder="1" applyAlignment="1">
      <alignment vertical="center" wrapText="1"/>
    </xf>
    <xf numFmtId="49" fontId="24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49" fontId="11" fillId="0" borderId="11" xfId="0" applyNumberFormat="1" applyFont="1" applyBorder="1" applyAlignment="1">
      <alignment horizontal="left" vertical="center" wrapText="1"/>
    </xf>
    <xf numFmtId="49" fontId="11" fillId="0" borderId="13" xfId="0" applyNumberFormat="1" applyFont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textRotation="90" wrapText="1"/>
    </xf>
    <xf numFmtId="0" fontId="32" fillId="0" borderId="0" xfId="0" applyFont="1"/>
    <xf numFmtId="0" fontId="35" fillId="0" borderId="10" xfId="0" applyFont="1" applyBorder="1" applyAlignment="1">
      <alignment horizontal="justify" vertical="top"/>
    </xf>
    <xf numFmtId="0" fontId="32" fillId="0" borderId="10" xfId="0" applyFont="1" applyBorder="1"/>
    <xf numFmtId="0" fontId="39" fillId="0" borderId="0" xfId="0" applyFont="1"/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textRotation="90" wrapText="1"/>
    </xf>
    <xf numFmtId="0" fontId="40" fillId="0" borderId="1" xfId="0" applyFont="1" applyBorder="1"/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justify" vertical="top" wrapText="1"/>
    </xf>
    <xf numFmtId="0" fontId="46" fillId="0" borderId="1" xfId="0" applyFont="1" applyBorder="1"/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justify" vertical="center" wrapText="1"/>
    </xf>
    <xf numFmtId="0" fontId="44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vertical="center" wrapText="1"/>
    </xf>
    <xf numFmtId="0" fontId="47" fillId="0" borderId="1" xfId="0" applyFont="1" applyBorder="1" applyAlignment="1">
      <alignment horizontal="justify" vertical="top"/>
    </xf>
    <xf numFmtId="0" fontId="44" fillId="0" borderId="1" xfId="0" applyFont="1" applyBorder="1" applyAlignment="1">
      <alignment horizontal="center" vertical="center"/>
    </xf>
    <xf numFmtId="0" fontId="39" fillId="0" borderId="1" xfId="0" applyFont="1" applyBorder="1"/>
    <xf numFmtId="0" fontId="48" fillId="0" borderId="1" xfId="0" applyFont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textRotation="90" wrapText="1"/>
    </xf>
    <xf numFmtId="0" fontId="50" fillId="0" borderId="1" xfId="0" applyFont="1" applyBorder="1" applyAlignment="1">
      <alignment horizontal="justify" vertical="top" wrapText="1"/>
    </xf>
    <xf numFmtId="0" fontId="5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6" xfId="0" applyNumberFormat="1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horizontal="left" vertical="center" wrapText="1"/>
    </xf>
    <xf numFmtId="49" fontId="8" fillId="6" borderId="1" xfId="0" applyNumberFormat="1" applyFont="1" applyFill="1" applyBorder="1"/>
    <xf numFmtId="0" fontId="6" fillId="6" borderId="2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justify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2" fillId="6" borderId="3" xfId="0" applyNumberFormat="1" applyFont="1" applyFill="1" applyBorder="1"/>
    <xf numFmtId="0" fontId="12" fillId="6" borderId="2" xfId="0" applyFont="1" applyFill="1" applyBorder="1"/>
    <xf numFmtId="0" fontId="35" fillId="6" borderId="1" xfId="0" applyFont="1" applyFill="1" applyBorder="1"/>
    <xf numFmtId="0" fontId="20" fillId="6" borderId="1" xfId="0" applyFont="1" applyFill="1" applyBorder="1" applyAlignment="1">
      <alignment horizontal="center" vertical="center" wrapText="1"/>
    </xf>
    <xf numFmtId="0" fontId="32" fillId="6" borderId="1" xfId="0" applyFont="1" applyFill="1" applyBorder="1"/>
    <xf numFmtId="0" fontId="11" fillId="6" borderId="2" xfId="0" applyFont="1" applyFill="1" applyBorder="1"/>
    <xf numFmtId="0" fontId="35" fillId="6" borderId="10" xfId="0" applyFont="1" applyFill="1" applyBorder="1" applyAlignment="1">
      <alignment horizontal="justify" vertical="top"/>
    </xf>
    <xf numFmtId="0" fontId="20" fillId="6" borderId="10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 wrapText="1"/>
    </xf>
    <xf numFmtId="0" fontId="47" fillId="6" borderId="1" xfId="0" applyFont="1" applyFill="1" applyBorder="1" applyAlignment="1">
      <alignment horizontal="justify" vertical="top"/>
    </xf>
    <xf numFmtId="0" fontId="44" fillId="6" borderId="1" xfId="0" applyFont="1" applyFill="1" applyBorder="1" applyAlignment="1">
      <alignment horizontal="center" vertical="center"/>
    </xf>
    <xf numFmtId="0" fontId="44" fillId="6" borderId="1" xfId="0" applyFont="1" applyFill="1" applyBorder="1" applyAlignment="1">
      <alignment horizontal="center" vertical="center" wrapText="1"/>
    </xf>
    <xf numFmtId="0" fontId="39" fillId="6" borderId="1" xfId="0" applyFont="1" applyFill="1" applyBorder="1"/>
    <xf numFmtId="0" fontId="47" fillId="6" borderId="1" xfId="0" applyFont="1" applyFill="1" applyBorder="1"/>
    <xf numFmtId="0" fontId="44" fillId="6" borderId="1" xfId="0" applyFont="1" applyFill="1" applyBorder="1" applyAlignment="1">
      <alignment horizontal="center"/>
    </xf>
    <xf numFmtId="49" fontId="40" fillId="6" borderId="1" xfId="0" applyNumberFormat="1" applyFont="1" applyFill="1" applyBorder="1"/>
    <xf numFmtId="0" fontId="43" fillId="6" borderId="1" xfId="0" applyFont="1" applyFill="1" applyBorder="1"/>
    <xf numFmtId="0" fontId="18" fillId="6" borderId="1" xfId="0" applyFont="1" applyFill="1" applyBorder="1"/>
    <xf numFmtId="0" fontId="18" fillId="6" borderId="1" xfId="0" applyFont="1" applyFill="1" applyBorder="1" applyAlignment="1">
      <alignment horizontal="justify" vertical="top"/>
    </xf>
    <xf numFmtId="0" fontId="7" fillId="6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17" fillId="6" borderId="1" xfId="0" applyFont="1" applyFill="1" applyBorder="1" applyAlignment="1">
      <alignment horizontal="center"/>
    </xf>
    <xf numFmtId="0" fontId="35" fillId="6" borderId="8" xfId="0" applyFont="1" applyFill="1" applyBorder="1" applyAlignment="1">
      <alignment horizontal="center"/>
    </xf>
    <xf numFmtId="0" fontId="20" fillId="6" borderId="8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justify" vertical="top"/>
    </xf>
    <xf numFmtId="0" fontId="36" fillId="6" borderId="8" xfId="0" applyFont="1" applyFill="1" applyBorder="1" applyAlignment="1">
      <alignment vertical="justify" shrinkToFit="1"/>
    </xf>
    <xf numFmtId="49" fontId="8" fillId="6" borderId="3" xfId="0" applyNumberFormat="1" applyFont="1" applyFill="1" applyBorder="1"/>
    <xf numFmtId="0" fontId="19" fillId="6" borderId="12" xfId="0" applyFont="1" applyFill="1" applyBorder="1"/>
    <xf numFmtId="0" fontId="19" fillId="6" borderId="2" xfId="0" applyFont="1" applyFill="1" applyBorder="1"/>
    <xf numFmtId="0" fontId="31" fillId="6" borderId="1" xfId="0" applyFont="1" applyFill="1" applyBorder="1" applyAlignment="1">
      <alignment horizontal="left" vertical="center" wrapText="1"/>
    </xf>
    <xf numFmtId="0" fontId="20" fillId="6" borderId="2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justify"/>
    </xf>
    <xf numFmtId="0" fontId="28" fillId="6" borderId="1" xfId="0" applyFont="1" applyFill="1" applyBorder="1" applyAlignment="1">
      <alignment horizontal="center"/>
    </xf>
    <xf numFmtId="0" fontId="11" fillId="7" borderId="1" xfId="0" applyFont="1" applyFill="1" applyBorder="1"/>
    <xf numFmtId="0" fontId="20" fillId="7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/>
    </xf>
    <xf numFmtId="0" fontId="32" fillId="7" borderId="1" xfId="0" applyFont="1" applyFill="1" applyBorder="1"/>
    <xf numFmtId="49" fontId="8" fillId="7" borderId="1" xfId="0" applyNumberFormat="1" applyFont="1" applyFill="1" applyBorder="1"/>
    <xf numFmtId="0" fontId="19" fillId="7" borderId="1" xfId="0" applyFont="1" applyFill="1" applyBorder="1"/>
    <xf numFmtId="0" fontId="11" fillId="7" borderId="1" xfId="0" applyFont="1" applyFill="1" applyBorder="1" applyAlignment="1">
      <alignment horizontal="justify" vertical="top"/>
    </xf>
    <xf numFmtId="0" fontId="20" fillId="7" borderId="1" xfId="0" applyFont="1" applyFill="1" applyBorder="1" applyAlignment="1">
      <alignment horizontal="center" vertical="center" wrapText="1"/>
    </xf>
    <xf numFmtId="0" fontId="19" fillId="6" borderId="1" xfId="0" applyFont="1" applyFill="1" applyBorder="1"/>
    <xf numFmtId="0" fontId="8" fillId="6" borderId="2" xfId="0" applyFont="1" applyFill="1" applyBorder="1"/>
    <xf numFmtId="0" fontId="28" fillId="6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9" fontId="12" fillId="6" borderId="1" xfId="0" applyNumberFormat="1" applyFont="1" applyFill="1" applyBorder="1"/>
    <xf numFmtId="0" fontId="12" fillId="6" borderId="1" xfId="0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left"/>
    </xf>
    <xf numFmtId="0" fontId="20" fillId="6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 vertical="center" wrapText="1"/>
    </xf>
    <xf numFmtId="0" fontId="32" fillId="6" borderId="0" xfId="0" applyFont="1" applyFill="1"/>
    <xf numFmtId="0" fontId="5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52" fillId="0" borderId="1" xfId="0" applyFont="1" applyBorder="1" applyAlignment="1">
      <alignment vertical="center" wrapText="1"/>
    </xf>
    <xf numFmtId="0" fontId="32" fillId="0" borderId="10" xfId="0" applyFont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wrapText="1"/>
    </xf>
    <xf numFmtId="49" fontId="11" fillId="0" borderId="7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0" fontId="54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left" vertical="center"/>
    </xf>
    <xf numFmtId="0" fontId="53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8" fillId="6" borderId="3" xfId="0" applyNumberFormat="1" applyFont="1" applyFill="1" applyBorder="1" applyAlignment="1">
      <alignment horizontal="left"/>
    </xf>
    <xf numFmtId="49" fontId="8" fillId="6" borderId="2" xfId="0" applyNumberFormat="1" applyFont="1" applyFill="1" applyBorder="1" applyAlignment="1">
      <alignment horizontal="left"/>
    </xf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12" fillId="6" borderId="3" xfId="0" applyNumberFormat="1" applyFont="1" applyFill="1" applyBorder="1" applyAlignment="1">
      <alignment horizontal="left" vertical="center" wrapText="1"/>
    </xf>
    <xf numFmtId="49" fontId="12" fillId="6" borderId="2" xfId="0" applyNumberFormat="1" applyFont="1" applyFill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6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textRotation="90" wrapText="1"/>
    </xf>
    <xf numFmtId="0" fontId="32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49" fontId="9" fillId="0" borderId="10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/>
    </xf>
    <xf numFmtId="49" fontId="12" fillId="0" borderId="10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40" fillId="0" borderId="1" xfId="0" applyFont="1" applyBorder="1" applyAlignment="1">
      <alignment horizontal="center" vertical="center" textRotation="90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/>
    <xf numFmtId="49" fontId="40" fillId="6" borderId="3" xfId="0" applyNumberFormat="1" applyFont="1" applyFill="1" applyBorder="1" applyAlignment="1">
      <alignment horizontal="left"/>
    </xf>
    <xf numFmtId="49" fontId="40" fillId="6" borderId="2" xfId="0" applyNumberFormat="1" applyFont="1" applyFill="1" applyBorder="1" applyAlignment="1">
      <alignment horizontal="left"/>
    </xf>
    <xf numFmtId="49" fontId="40" fillId="6" borderId="5" xfId="0" applyNumberFormat="1" applyFont="1" applyFill="1" applyBorder="1" applyAlignment="1">
      <alignment horizontal="left"/>
    </xf>
    <xf numFmtId="49" fontId="40" fillId="6" borderId="4" xfId="0" applyNumberFormat="1" applyFont="1" applyFill="1" applyBorder="1" applyAlignment="1">
      <alignment horizontal="left"/>
    </xf>
    <xf numFmtId="49" fontId="40" fillId="0" borderId="10" xfId="0" applyNumberFormat="1" applyFont="1" applyBorder="1" applyAlignment="1">
      <alignment horizontal="center" vertical="center" wrapText="1"/>
    </xf>
    <xf numFmtId="49" fontId="40" fillId="0" borderId="8" xfId="0" applyNumberFormat="1" applyFont="1" applyBorder="1" applyAlignment="1">
      <alignment horizontal="center" vertical="center" wrapText="1"/>
    </xf>
    <xf numFmtId="49" fontId="43" fillId="0" borderId="3" xfId="0" applyNumberFormat="1" applyFont="1" applyBorder="1" applyAlignment="1">
      <alignment horizontal="left" vertical="center"/>
    </xf>
    <xf numFmtId="49" fontId="43" fillId="0" borderId="2" xfId="0" applyNumberFormat="1" applyFont="1" applyBorder="1" applyAlignment="1">
      <alignment horizontal="left" vertical="center"/>
    </xf>
    <xf numFmtId="49" fontId="42" fillId="0" borderId="10" xfId="0" applyNumberFormat="1" applyFont="1" applyBorder="1" applyAlignment="1">
      <alignment horizontal="center" vertical="center" wrapText="1"/>
    </xf>
    <xf numFmtId="49" fontId="42" fillId="0" borderId="9" xfId="0" applyNumberFormat="1" applyFont="1" applyBorder="1" applyAlignment="1">
      <alignment horizontal="center" vertical="center" wrapText="1"/>
    </xf>
    <xf numFmtId="49" fontId="42" fillId="0" borderId="8" xfId="0" applyNumberFormat="1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left" vertical="center"/>
    </xf>
    <xf numFmtId="49" fontId="43" fillId="0" borderId="7" xfId="0" applyNumberFormat="1" applyFont="1" applyBorder="1" applyAlignment="1">
      <alignment horizontal="left" vertical="center"/>
    </xf>
    <xf numFmtId="49" fontId="43" fillId="0" borderId="6" xfId="0" applyNumberFormat="1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 textRotation="90" wrapText="1"/>
    </xf>
    <xf numFmtId="0" fontId="44" fillId="0" borderId="1" xfId="0" applyFont="1" applyBorder="1" applyAlignment="1">
      <alignment textRotation="90"/>
    </xf>
    <xf numFmtId="49" fontId="49" fillId="0" borderId="10" xfId="0" applyNumberFormat="1" applyFont="1" applyBorder="1" applyAlignment="1">
      <alignment horizontal="center" vertical="center" wrapText="1"/>
    </xf>
    <xf numFmtId="49" fontId="49" fillId="0" borderId="9" xfId="0" applyNumberFormat="1" applyFont="1" applyBorder="1" applyAlignment="1">
      <alignment horizontal="center" vertical="center" wrapText="1"/>
    </xf>
    <xf numFmtId="49" fontId="43" fillId="0" borderId="5" xfId="0" applyNumberFormat="1" applyFont="1" applyBorder="1" applyAlignment="1">
      <alignment horizontal="left" vertical="center"/>
    </xf>
    <xf numFmtId="49" fontId="43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textRotation="90"/>
    </xf>
    <xf numFmtId="49" fontId="2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textRotation="90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3" fillId="0" borderId="1" xfId="0" applyFont="1" applyBorder="1"/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49" fontId="8" fillId="6" borderId="5" xfId="0" applyNumberFormat="1" applyFont="1" applyFill="1" applyBorder="1" applyAlignment="1">
      <alignment horizontal="left"/>
    </xf>
    <xf numFmtId="49" fontId="8" fillId="6" borderId="15" xfId="0" applyNumberFormat="1" applyFont="1" applyFill="1" applyBorder="1" applyAlignment="1">
      <alignment horizontal="left"/>
    </xf>
    <xf numFmtId="49" fontId="8" fillId="6" borderId="4" xfId="0" applyNumberFormat="1" applyFont="1" applyFill="1" applyBorder="1" applyAlignment="1">
      <alignment horizontal="left"/>
    </xf>
    <xf numFmtId="49" fontId="1" fillId="0" borderId="7" xfId="0" applyNumberFormat="1" applyFont="1" applyBorder="1" applyAlignment="1">
      <alignment horizontal="left" vertical="center"/>
    </xf>
    <xf numFmtId="49" fontId="1" fillId="0" borderId="14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15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left" vertical="center"/>
    </xf>
    <xf numFmtId="49" fontId="19" fillId="0" borderId="2" xfId="0" applyNumberFormat="1" applyFont="1" applyBorder="1" applyAlignment="1">
      <alignment horizontal="left" vertical="center"/>
    </xf>
    <xf numFmtId="49" fontId="19" fillId="6" borderId="3" xfId="0" applyNumberFormat="1" applyFont="1" applyFill="1" applyBorder="1" applyAlignment="1">
      <alignment horizontal="left"/>
    </xf>
    <xf numFmtId="49" fontId="19" fillId="6" borderId="2" xfId="0" applyNumberFormat="1" applyFont="1" applyFill="1" applyBorder="1" applyAlignment="1">
      <alignment horizontal="left"/>
    </xf>
    <xf numFmtId="49" fontId="11" fillId="0" borderId="1" xfId="0" applyNumberFormat="1" applyFont="1" applyBorder="1" applyAlignment="1">
      <alignment horizontal="left" vertical="center"/>
    </xf>
    <xf numFmtId="49" fontId="11" fillId="0" borderId="11" xfId="0" applyNumberFormat="1" applyFont="1" applyBorder="1" applyAlignment="1">
      <alignment horizontal="left" vertical="center"/>
    </xf>
    <xf numFmtId="49" fontId="11" fillId="0" borderId="13" xfId="0" applyNumberFormat="1" applyFont="1" applyBorder="1" applyAlignment="1">
      <alignment horizontal="left" vertical="center"/>
    </xf>
    <xf numFmtId="49" fontId="19" fillId="7" borderId="3" xfId="0" applyNumberFormat="1" applyFont="1" applyFill="1" applyBorder="1" applyAlignment="1">
      <alignment horizontal="left"/>
    </xf>
    <xf numFmtId="49" fontId="19" fillId="7" borderId="2" xfId="0" applyNumberFormat="1" applyFont="1" applyFill="1" applyBorder="1" applyAlignment="1">
      <alignment horizontal="left"/>
    </xf>
    <xf numFmtId="49" fontId="19" fillId="0" borderId="7" xfId="0" applyNumberFormat="1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49" fontId="19" fillId="0" borderId="7" xfId="0" applyNumberFormat="1" applyFont="1" applyBorder="1" applyAlignment="1">
      <alignment horizontal="left" vertical="center"/>
    </xf>
    <xf numFmtId="49" fontId="19" fillId="0" borderId="6" xfId="0" applyNumberFormat="1" applyFont="1" applyBorder="1" applyAlignment="1">
      <alignment horizontal="left" vertical="center"/>
    </xf>
    <xf numFmtId="49" fontId="19" fillId="0" borderId="11" xfId="0" applyNumberFormat="1" applyFont="1" applyBorder="1" applyAlignment="1">
      <alignment horizontal="left" vertical="center"/>
    </xf>
    <xf numFmtId="49" fontId="19" fillId="0" borderId="13" xfId="0" applyNumberFormat="1" applyFont="1" applyBorder="1" applyAlignment="1">
      <alignment horizontal="left" vertical="center"/>
    </xf>
    <xf numFmtId="49" fontId="19" fillId="0" borderId="5" xfId="0" applyNumberFormat="1" applyFont="1" applyBorder="1" applyAlignment="1">
      <alignment horizontal="left" vertical="center"/>
    </xf>
    <xf numFmtId="49" fontId="19" fillId="0" borderId="4" xfId="0" applyNumberFormat="1" applyFont="1" applyBorder="1" applyAlignment="1">
      <alignment horizontal="left" vertical="center"/>
    </xf>
    <xf numFmtId="49" fontId="23" fillId="0" borderId="10" xfId="0" applyNumberFormat="1" applyFont="1" applyBorder="1" applyAlignment="1">
      <alignment horizontal="center" vertical="center"/>
    </xf>
    <xf numFmtId="49" fontId="23" fillId="0" borderId="9" xfId="0" applyNumberFormat="1" applyFont="1" applyBorder="1" applyAlignment="1">
      <alignment horizontal="center" vertical="center"/>
    </xf>
    <xf numFmtId="49" fontId="23" fillId="0" borderId="8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textRotation="90" wrapText="1"/>
    </xf>
    <xf numFmtId="0" fontId="14" fillId="0" borderId="8" xfId="0" applyFont="1" applyBorder="1" applyAlignment="1">
      <alignment horizontal="center" vertical="center" textRotation="90" wrapText="1"/>
    </xf>
    <xf numFmtId="49" fontId="14" fillId="0" borderId="10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textRotation="90" wrapText="1"/>
    </xf>
    <xf numFmtId="0" fontId="12" fillId="6" borderId="3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left" vertical="center"/>
    </xf>
    <xf numFmtId="49" fontId="19" fillId="6" borderId="1" xfId="0" applyNumberFormat="1" applyFont="1" applyFill="1" applyBorder="1" applyAlignment="1">
      <alignment horizontal="left"/>
    </xf>
    <xf numFmtId="49" fontId="24" fillId="0" borderId="7" xfId="0" applyNumberFormat="1" applyFont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center" vertical="center" wrapText="1"/>
    </xf>
    <xf numFmtId="49" fontId="24" fillId="0" borderId="9" xfId="0" applyNumberFormat="1" applyFont="1" applyBorder="1" applyAlignment="1">
      <alignment horizontal="center" vertical="center" wrapText="1"/>
    </xf>
    <xf numFmtId="49" fontId="24" fillId="0" borderId="8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0" fontId="52" fillId="0" borderId="0" xfId="0" applyFont="1" applyAlignment="1">
      <alignment horizontal="justify" vertical="center"/>
    </xf>
    <xf numFmtId="0" fontId="3" fillId="0" borderId="14" xfId="0" applyFont="1" applyBorder="1"/>
    <xf numFmtId="0" fontId="20" fillId="6" borderId="1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left" vertical="center" wrapText="1"/>
    </xf>
    <xf numFmtId="49" fontId="11" fillId="0" borderId="13" xfId="0" applyNumberFormat="1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left" vertical="center" wrapText="1"/>
    </xf>
    <xf numFmtId="49" fontId="9" fillId="0" borderId="13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vertical="center" wrapText="1"/>
    </xf>
    <xf numFmtId="0" fontId="44" fillId="0" borderId="1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justify" vertical="top" wrapText="1"/>
    </xf>
    <xf numFmtId="0" fontId="47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34" fillId="0" borderId="14" xfId="0" applyFont="1" applyBorder="1" applyAlignment="1">
      <alignment vertical="top"/>
    </xf>
    <xf numFmtId="0" fontId="12" fillId="0" borderId="1" xfId="0" applyFont="1" applyFill="1" applyBorder="1" applyAlignment="1">
      <alignment horizontal="center" vertical="center" textRotation="90" wrapText="1"/>
    </xf>
    <xf numFmtId="0" fontId="28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/>
    <xf numFmtId="0" fontId="20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32" fillId="0" borderId="8" xfId="0" applyFont="1" applyFill="1" applyBorder="1"/>
    <xf numFmtId="0" fontId="20" fillId="0" borderId="8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R99"/>
  <sheetViews>
    <sheetView view="pageBreakPreview" topLeftCell="A46" zoomScale="75" zoomScaleNormal="75" zoomScaleSheetLayoutView="75" workbookViewId="0">
      <selection activeCell="L25" sqref="L25"/>
    </sheetView>
  </sheetViews>
  <sheetFormatPr defaultRowHeight="13.5" x14ac:dyDescent="0.25"/>
  <cols>
    <col min="1" max="1" width="22" style="2" customWidth="1"/>
    <col min="2" max="2" width="28.5703125" customWidth="1"/>
    <col min="3" max="3" width="87.5703125" style="1" customWidth="1"/>
    <col min="4" max="4" width="7.5703125" customWidth="1"/>
    <col min="5" max="5" width="5.5703125" customWidth="1"/>
    <col min="6" max="6" width="4.5703125" customWidth="1"/>
    <col min="7" max="7" width="5" customWidth="1"/>
    <col min="8" max="8" width="7.5703125" customWidth="1"/>
    <col min="9" max="11" width="6.7109375" customWidth="1"/>
    <col min="12" max="12" width="7.28515625" customWidth="1"/>
    <col min="13" max="13" width="7.85546875" customWidth="1"/>
    <col min="14" max="14" width="7.28515625" customWidth="1"/>
    <col min="15" max="15" width="7.140625" customWidth="1"/>
    <col min="16" max="16" width="12.42578125" customWidth="1"/>
    <col min="17" max="17" width="20.85546875" customWidth="1"/>
    <col min="18" max="18" width="22.5703125" customWidth="1"/>
  </cols>
  <sheetData>
    <row r="1" spans="1:18" ht="23.25" customHeight="1" x14ac:dyDescent="0.2">
      <c r="A1" s="273" t="s">
        <v>27</v>
      </c>
      <c r="B1" s="271" t="s">
        <v>26</v>
      </c>
      <c r="C1" s="17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 t="s">
        <v>25</v>
      </c>
      <c r="Q1" s="13"/>
      <c r="R1" s="275" t="s">
        <v>24</v>
      </c>
    </row>
    <row r="2" spans="1:18" ht="118.5" customHeight="1" x14ac:dyDescent="0.2">
      <c r="A2" s="273"/>
      <c r="B2" s="271"/>
      <c r="C2" s="16" t="s">
        <v>164</v>
      </c>
      <c r="D2" s="15" t="s">
        <v>22</v>
      </c>
      <c r="E2" s="15" t="s">
        <v>21</v>
      </c>
      <c r="F2" s="15" t="s">
        <v>20</v>
      </c>
      <c r="G2" s="14" t="s">
        <v>19</v>
      </c>
      <c r="H2" s="14" t="s">
        <v>18</v>
      </c>
      <c r="I2" s="14" t="s">
        <v>17</v>
      </c>
      <c r="J2" s="14" t="s">
        <v>16</v>
      </c>
      <c r="K2" s="14" t="s">
        <v>15</v>
      </c>
      <c r="L2" s="14" t="s">
        <v>14</v>
      </c>
      <c r="M2" s="14" t="s">
        <v>13</v>
      </c>
      <c r="N2" s="14" t="s">
        <v>12</v>
      </c>
      <c r="O2" s="14" t="s">
        <v>11</v>
      </c>
      <c r="P2" s="274"/>
      <c r="Q2" s="14" t="s">
        <v>163</v>
      </c>
      <c r="R2" s="276"/>
    </row>
    <row r="3" spans="1:18" ht="33" x14ac:dyDescent="0.2">
      <c r="A3" s="263" t="s">
        <v>5</v>
      </c>
      <c r="B3" s="271"/>
      <c r="C3" s="99" t="s">
        <v>151</v>
      </c>
      <c r="D3" s="14"/>
      <c r="E3" s="437"/>
      <c r="F3" s="419">
        <v>7</v>
      </c>
      <c r="G3" s="437"/>
      <c r="H3" s="437"/>
      <c r="I3" s="437"/>
      <c r="J3" s="437"/>
      <c r="K3" s="437"/>
      <c r="L3" s="437"/>
      <c r="M3" s="437"/>
      <c r="N3" s="437"/>
      <c r="O3" s="437"/>
      <c r="P3" s="419">
        <f>SUM(F3:O3)</f>
        <v>7</v>
      </c>
      <c r="Q3" s="13"/>
      <c r="R3" s="165" t="s">
        <v>259</v>
      </c>
    </row>
    <row r="4" spans="1:18" ht="127.5" x14ac:dyDescent="0.2">
      <c r="A4" s="263"/>
      <c r="B4" s="271"/>
      <c r="C4" s="43" t="s">
        <v>1</v>
      </c>
      <c r="D4" s="12"/>
      <c r="E4" s="419"/>
      <c r="F4" s="419"/>
      <c r="G4" s="419">
        <v>13</v>
      </c>
      <c r="H4" s="419"/>
      <c r="I4" s="419"/>
      <c r="J4" s="419"/>
      <c r="K4" s="419"/>
      <c r="L4" s="419"/>
      <c r="M4" s="419"/>
      <c r="N4" s="419"/>
      <c r="O4" s="419"/>
      <c r="P4" s="419">
        <f t="shared" ref="P4:P25" si="0">SUM(F4:O4)</f>
        <v>13</v>
      </c>
      <c r="Q4" s="166" t="s">
        <v>261</v>
      </c>
      <c r="R4" s="70"/>
    </row>
    <row r="5" spans="1:18" ht="297" x14ac:dyDescent="0.2">
      <c r="A5" s="263"/>
      <c r="B5" s="271"/>
      <c r="C5" s="43" t="s">
        <v>78</v>
      </c>
      <c r="D5" s="55"/>
      <c r="E5" s="438"/>
      <c r="F5" s="438"/>
      <c r="G5" s="438">
        <v>9</v>
      </c>
      <c r="H5" s="438"/>
      <c r="I5" s="438"/>
      <c r="J5" s="438"/>
      <c r="K5" s="438"/>
      <c r="L5" s="438"/>
      <c r="M5" s="438"/>
      <c r="N5" s="438"/>
      <c r="O5" s="438"/>
      <c r="P5" s="419">
        <f t="shared" si="0"/>
        <v>9</v>
      </c>
      <c r="Q5" s="18" t="s">
        <v>267</v>
      </c>
      <c r="R5" s="70"/>
    </row>
    <row r="6" spans="1:18" ht="148.5" x14ac:dyDescent="0.2">
      <c r="A6" s="263" t="s">
        <v>5</v>
      </c>
      <c r="B6" s="271"/>
      <c r="C6" s="100" t="s">
        <v>93</v>
      </c>
      <c r="D6" s="18"/>
      <c r="E6" s="420"/>
      <c r="F6" s="420"/>
      <c r="G6" s="420">
        <v>1</v>
      </c>
      <c r="H6" s="420"/>
      <c r="I6" s="420"/>
      <c r="J6" s="420"/>
      <c r="K6" s="420"/>
      <c r="L6" s="420"/>
      <c r="M6" s="420"/>
      <c r="N6" s="420"/>
      <c r="O6" s="420"/>
      <c r="P6" s="419">
        <f t="shared" si="0"/>
        <v>1</v>
      </c>
      <c r="Q6" s="18" t="s">
        <v>202</v>
      </c>
      <c r="R6" s="70"/>
    </row>
    <row r="7" spans="1:18" ht="104.25" customHeight="1" x14ac:dyDescent="0.2">
      <c r="A7" s="263"/>
      <c r="B7" s="271"/>
      <c r="C7" s="100" t="s">
        <v>9</v>
      </c>
      <c r="D7" s="18"/>
      <c r="E7" s="420"/>
      <c r="F7" s="420"/>
      <c r="G7" s="420"/>
      <c r="H7" s="420"/>
      <c r="I7" s="420"/>
      <c r="J7" s="420">
        <v>2</v>
      </c>
      <c r="K7" s="420"/>
      <c r="L7" s="420"/>
      <c r="M7" s="420"/>
      <c r="N7" s="420"/>
      <c r="O7" s="420"/>
      <c r="P7" s="419">
        <f t="shared" si="0"/>
        <v>2</v>
      </c>
      <c r="Q7" s="11"/>
      <c r="R7" s="18" t="s">
        <v>258</v>
      </c>
    </row>
    <row r="8" spans="1:18" ht="153" x14ac:dyDescent="0.2">
      <c r="A8" s="263"/>
      <c r="B8" s="271"/>
      <c r="C8" s="101" t="s">
        <v>129</v>
      </c>
      <c r="D8" s="18"/>
      <c r="E8" s="420"/>
      <c r="F8" s="420"/>
      <c r="G8" s="420"/>
      <c r="H8" s="420"/>
      <c r="I8" s="420"/>
      <c r="J8" s="420"/>
      <c r="K8" s="420">
        <v>13</v>
      </c>
      <c r="L8" s="420"/>
      <c r="M8" s="420"/>
      <c r="N8" s="420">
        <v>1</v>
      </c>
      <c r="O8" s="420"/>
      <c r="P8" s="419">
        <f t="shared" si="0"/>
        <v>14</v>
      </c>
      <c r="Q8" s="142" t="s">
        <v>222</v>
      </c>
      <c r="R8" s="18" t="s">
        <v>264</v>
      </c>
    </row>
    <row r="9" spans="1:18" ht="49.5" x14ac:dyDescent="0.3">
      <c r="A9" s="263"/>
      <c r="B9" s="271"/>
      <c r="C9" s="100" t="s">
        <v>6</v>
      </c>
      <c r="D9" s="18"/>
      <c r="E9" s="420"/>
      <c r="F9" s="420"/>
      <c r="G9" s="420"/>
      <c r="H9" s="420"/>
      <c r="I9" s="420"/>
      <c r="J9" s="420">
        <v>1</v>
      </c>
      <c r="K9" s="420">
        <v>2</v>
      </c>
      <c r="L9" s="420"/>
      <c r="M9" s="420"/>
      <c r="N9" s="420">
        <v>1</v>
      </c>
      <c r="O9" s="420"/>
      <c r="P9" s="419">
        <f t="shared" si="0"/>
        <v>4</v>
      </c>
      <c r="Q9" s="11"/>
      <c r="R9" s="19"/>
    </row>
    <row r="10" spans="1:18" ht="83.25" customHeight="1" x14ac:dyDescent="0.2">
      <c r="A10" s="263"/>
      <c r="B10" s="271"/>
      <c r="C10" s="43" t="s">
        <v>58</v>
      </c>
      <c r="D10" s="18"/>
      <c r="E10" s="420"/>
      <c r="F10" s="420"/>
      <c r="G10" s="420"/>
      <c r="H10" s="420"/>
      <c r="I10" s="420"/>
      <c r="J10" s="420"/>
      <c r="K10" s="420"/>
      <c r="L10" s="420"/>
      <c r="M10" s="420"/>
      <c r="N10" s="420">
        <v>6</v>
      </c>
      <c r="O10" s="420"/>
      <c r="P10" s="419">
        <f t="shared" si="0"/>
        <v>6</v>
      </c>
      <c r="Q10" s="11"/>
      <c r="R10" s="435" t="s">
        <v>262</v>
      </c>
    </row>
    <row r="11" spans="1:18" ht="280.5" x14ac:dyDescent="0.3">
      <c r="A11" s="263" t="s">
        <v>5</v>
      </c>
      <c r="B11" s="272"/>
      <c r="C11" s="43" t="s">
        <v>94</v>
      </c>
      <c r="D11" s="18"/>
      <c r="E11" s="420"/>
      <c r="F11" s="420"/>
      <c r="G11" s="420"/>
      <c r="H11" s="420"/>
      <c r="I11" s="420"/>
      <c r="J11" s="420"/>
      <c r="K11" s="420"/>
      <c r="L11" s="420"/>
      <c r="M11" s="420"/>
      <c r="N11" s="420">
        <v>1</v>
      </c>
      <c r="O11" s="420"/>
      <c r="P11" s="419">
        <f t="shared" si="0"/>
        <v>1</v>
      </c>
      <c r="Q11" s="11"/>
      <c r="R11" s="19"/>
    </row>
    <row r="12" spans="1:18" ht="92.25" customHeight="1" x14ac:dyDescent="0.3">
      <c r="A12" s="263"/>
      <c r="B12" s="272"/>
      <c r="C12" s="43" t="s">
        <v>121</v>
      </c>
      <c r="D12" s="18"/>
      <c r="E12" s="420"/>
      <c r="F12" s="420"/>
      <c r="G12" s="420"/>
      <c r="H12" s="420"/>
      <c r="I12" s="420"/>
      <c r="J12" s="420"/>
      <c r="K12" s="420"/>
      <c r="L12" s="420"/>
      <c r="M12" s="420"/>
      <c r="N12" s="420">
        <v>4</v>
      </c>
      <c r="O12" s="420"/>
      <c r="P12" s="419">
        <f t="shared" si="0"/>
        <v>4</v>
      </c>
      <c r="Q12" s="11"/>
      <c r="R12" s="19"/>
    </row>
    <row r="13" spans="1:18" ht="132" x14ac:dyDescent="0.3">
      <c r="A13" s="263"/>
      <c r="B13" s="272"/>
      <c r="C13" s="43" t="s">
        <v>263</v>
      </c>
      <c r="D13" s="18"/>
      <c r="E13" s="420"/>
      <c r="F13" s="420"/>
      <c r="G13" s="420"/>
      <c r="H13" s="420"/>
      <c r="I13" s="420"/>
      <c r="J13" s="420"/>
      <c r="K13" s="420"/>
      <c r="L13" s="420"/>
      <c r="M13" s="420"/>
      <c r="N13" s="420">
        <v>1</v>
      </c>
      <c r="O13" s="420"/>
      <c r="P13" s="419">
        <f t="shared" si="0"/>
        <v>1</v>
      </c>
      <c r="Q13" s="11"/>
      <c r="R13" s="19"/>
    </row>
    <row r="14" spans="1:18" ht="66" x14ac:dyDescent="0.2">
      <c r="A14" s="263"/>
      <c r="B14" s="272"/>
      <c r="C14" s="43" t="s">
        <v>198</v>
      </c>
      <c r="D14" s="102"/>
      <c r="E14" s="439"/>
      <c r="F14" s="439"/>
      <c r="G14" s="420"/>
      <c r="H14" s="439"/>
      <c r="I14" s="440"/>
      <c r="J14" s="439"/>
      <c r="K14" s="439"/>
      <c r="L14" s="439"/>
      <c r="M14" s="439"/>
      <c r="N14" s="420">
        <v>1</v>
      </c>
      <c r="O14" s="439"/>
      <c r="P14" s="440">
        <v>1</v>
      </c>
      <c r="Q14" s="158"/>
      <c r="R14" s="18"/>
    </row>
    <row r="15" spans="1:18" ht="181.5" x14ac:dyDescent="0.3">
      <c r="A15" s="263"/>
      <c r="B15" s="272"/>
      <c r="C15" s="43" t="s">
        <v>96</v>
      </c>
      <c r="D15" s="12"/>
      <c r="E15" s="419"/>
      <c r="F15" s="419"/>
      <c r="G15" s="419"/>
      <c r="H15" s="419"/>
      <c r="I15" s="419"/>
      <c r="J15" s="419"/>
      <c r="K15" s="419"/>
      <c r="L15" s="419"/>
      <c r="M15" s="419"/>
      <c r="N15" s="419">
        <v>3</v>
      </c>
      <c r="O15" s="419"/>
      <c r="P15" s="419">
        <f t="shared" si="0"/>
        <v>3</v>
      </c>
      <c r="Q15" s="11"/>
      <c r="R15" s="19"/>
    </row>
    <row r="16" spans="1:18" ht="120" customHeight="1" x14ac:dyDescent="0.3">
      <c r="A16" s="263"/>
      <c r="B16" s="272"/>
      <c r="C16" s="43" t="s">
        <v>50</v>
      </c>
      <c r="D16" s="12"/>
      <c r="E16" s="419"/>
      <c r="F16" s="419"/>
      <c r="G16" s="419"/>
      <c r="H16" s="419"/>
      <c r="I16" s="419"/>
      <c r="J16" s="419"/>
      <c r="K16" s="419"/>
      <c r="L16" s="419"/>
      <c r="M16" s="419"/>
      <c r="N16" s="419">
        <v>1</v>
      </c>
      <c r="O16" s="419"/>
      <c r="P16" s="419">
        <f t="shared" si="0"/>
        <v>1</v>
      </c>
      <c r="Q16" s="11"/>
      <c r="R16" s="19"/>
    </row>
    <row r="17" spans="1:18" ht="82.5" x14ac:dyDescent="0.3">
      <c r="A17" s="263" t="s">
        <v>5</v>
      </c>
      <c r="B17" s="127"/>
      <c r="C17" s="43" t="s">
        <v>120</v>
      </c>
      <c r="D17" s="12"/>
      <c r="E17" s="419"/>
      <c r="F17" s="419"/>
      <c r="G17" s="419"/>
      <c r="H17" s="419"/>
      <c r="I17" s="419"/>
      <c r="J17" s="419"/>
      <c r="K17" s="419"/>
      <c r="L17" s="419"/>
      <c r="M17" s="419"/>
      <c r="N17" s="419">
        <v>2</v>
      </c>
      <c r="O17" s="419"/>
      <c r="P17" s="419">
        <f t="shared" si="0"/>
        <v>2</v>
      </c>
      <c r="Q17" s="11"/>
      <c r="R17" s="19"/>
    </row>
    <row r="18" spans="1:18" ht="214.5" x14ac:dyDescent="0.3">
      <c r="A18" s="263"/>
      <c r="B18" s="264"/>
      <c r="C18" s="43" t="s">
        <v>97</v>
      </c>
      <c r="D18" s="12"/>
      <c r="E18" s="419"/>
      <c r="F18" s="419"/>
      <c r="G18" s="419">
        <v>1</v>
      </c>
      <c r="H18" s="419"/>
      <c r="I18" s="419"/>
      <c r="J18" s="419"/>
      <c r="K18" s="419"/>
      <c r="L18" s="419"/>
      <c r="M18" s="419"/>
      <c r="N18" s="419"/>
      <c r="O18" s="419"/>
      <c r="P18" s="419">
        <f t="shared" si="0"/>
        <v>1</v>
      </c>
      <c r="Q18" s="7" t="s">
        <v>200</v>
      </c>
      <c r="R18" s="19"/>
    </row>
    <row r="19" spans="1:18" ht="132" x14ac:dyDescent="0.2">
      <c r="A19" s="263"/>
      <c r="B19" s="264"/>
      <c r="C19" s="8" t="s">
        <v>103</v>
      </c>
      <c r="D19" s="63"/>
      <c r="E19" s="411"/>
      <c r="F19" s="411"/>
      <c r="G19" s="411">
        <v>1</v>
      </c>
      <c r="H19" s="411"/>
      <c r="I19" s="411"/>
      <c r="J19" s="411"/>
      <c r="K19" s="411"/>
      <c r="L19" s="411"/>
      <c r="M19" s="411"/>
      <c r="N19" s="411"/>
      <c r="O19" s="411"/>
      <c r="P19" s="419">
        <f t="shared" si="0"/>
        <v>1</v>
      </c>
      <c r="Q19" s="18" t="s">
        <v>260</v>
      </c>
      <c r="R19" s="18"/>
    </row>
    <row r="20" spans="1:18" ht="192.75" customHeight="1" x14ac:dyDescent="0.2">
      <c r="A20" s="263"/>
      <c r="B20" s="127"/>
      <c r="C20" s="8" t="s">
        <v>153</v>
      </c>
      <c r="D20" s="63"/>
      <c r="E20" s="411"/>
      <c r="F20" s="411"/>
      <c r="G20" s="411">
        <v>4</v>
      </c>
      <c r="H20" s="411"/>
      <c r="I20" s="411"/>
      <c r="J20" s="411"/>
      <c r="K20" s="411"/>
      <c r="L20" s="411"/>
      <c r="M20" s="411"/>
      <c r="N20" s="411"/>
      <c r="O20" s="411"/>
      <c r="P20" s="419">
        <f t="shared" si="0"/>
        <v>4</v>
      </c>
      <c r="Q20" s="18" t="s">
        <v>152</v>
      </c>
      <c r="R20" s="18"/>
    </row>
    <row r="21" spans="1:18" ht="192.75" customHeight="1" x14ac:dyDescent="0.2">
      <c r="A21" s="263"/>
      <c r="B21" s="127"/>
      <c r="C21" s="43" t="s">
        <v>60</v>
      </c>
      <c r="D21" s="63"/>
      <c r="E21" s="411"/>
      <c r="F21" s="411"/>
      <c r="G21" s="411">
        <v>1</v>
      </c>
      <c r="H21" s="411"/>
      <c r="I21" s="411"/>
      <c r="J21" s="411"/>
      <c r="K21" s="411"/>
      <c r="L21" s="411"/>
      <c r="M21" s="411"/>
      <c r="N21" s="411"/>
      <c r="O21" s="411"/>
      <c r="P21" s="419">
        <v>1</v>
      </c>
      <c r="Q21" s="18" t="s">
        <v>98</v>
      </c>
      <c r="R21" s="18"/>
    </row>
    <row r="22" spans="1:18" ht="150" x14ac:dyDescent="0.2">
      <c r="A22" s="263"/>
      <c r="B22" s="127"/>
      <c r="C22" s="416" t="s">
        <v>253</v>
      </c>
      <c r="D22" s="63"/>
      <c r="E22" s="411"/>
      <c r="F22" s="411"/>
      <c r="G22" s="411"/>
      <c r="H22" s="411"/>
      <c r="I22" s="411"/>
      <c r="J22" s="411"/>
      <c r="K22" s="411"/>
      <c r="L22" s="411"/>
      <c r="M22" s="411"/>
      <c r="N22" s="411">
        <v>1</v>
      </c>
      <c r="O22" s="411"/>
      <c r="P22" s="419">
        <v>1</v>
      </c>
      <c r="Q22" s="18"/>
      <c r="R22" s="18"/>
    </row>
    <row r="23" spans="1:18" ht="237" customHeight="1" x14ac:dyDescent="0.2">
      <c r="A23" s="263"/>
      <c r="B23" s="127"/>
      <c r="C23" s="8" t="s">
        <v>69</v>
      </c>
      <c r="D23" s="18"/>
      <c r="E23" s="420"/>
      <c r="F23" s="420"/>
      <c r="G23" s="420"/>
      <c r="H23" s="420"/>
      <c r="I23" s="420">
        <v>3</v>
      </c>
      <c r="J23" s="420"/>
      <c r="K23" s="420"/>
      <c r="L23" s="420"/>
      <c r="M23" s="420"/>
      <c r="N23" s="420"/>
      <c r="O23" s="420"/>
      <c r="P23" s="419">
        <v>3</v>
      </c>
      <c r="Q23" s="18"/>
      <c r="R23" s="18"/>
    </row>
    <row r="24" spans="1:18" ht="108" customHeight="1" x14ac:dyDescent="0.2">
      <c r="A24" s="265" t="s">
        <v>140</v>
      </c>
      <c r="B24" s="266"/>
      <c r="C24" s="52" t="s">
        <v>139</v>
      </c>
      <c r="D24" s="167"/>
      <c r="E24" s="420"/>
      <c r="F24" s="420"/>
      <c r="G24" s="420"/>
      <c r="H24" s="420"/>
      <c r="I24" s="420"/>
      <c r="J24" s="420"/>
      <c r="K24" s="420"/>
      <c r="L24" s="420"/>
      <c r="M24" s="420"/>
      <c r="N24" s="420">
        <v>27</v>
      </c>
      <c r="O24" s="420"/>
      <c r="P24" s="419">
        <f t="shared" si="0"/>
        <v>27</v>
      </c>
      <c r="Q24" s="18"/>
      <c r="R24" s="6"/>
    </row>
    <row r="25" spans="1:18" ht="27" customHeight="1" x14ac:dyDescent="0.2">
      <c r="A25" s="267" t="s">
        <v>2</v>
      </c>
      <c r="B25" s="268"/>
      <c r="C25" s="174"/>
      <c r="D25" s="175"/>
      <c r="E25" s="175"/>
      <c r="F25" s="175">
        <f>SUM(F3:F24)</f>
        <v>7</v>
      </c>
      <c r="G25" s="175">
        <f>SUM(G3:G24)</f>
        <v>30</v>
      </c>
      <c r="H25" s="175"/>
      <c r="I25" s="175">
        <f>SUM(I3:I24)</f>
        <v>3</v>
      </c>
      <c r="J25" s="175">
        <f>SUM(J3:J24)</f>
        <v>3</v>
      </c>
      <c r="K25" s="175">
        <f>SUM(K3:K24)</f>
        <v>15</v>
      </c>
      <c r="L25" s="175"/>
      <c r="M25" s="175"/>
      <c r="N25" s="175">
        <f>SUM(N3:N24)</f>
        <v>49</v>
      </c>
      <c r="O25" s="175"/>
      <c r="P25" s="175">
        <f t="shared" si="0"/>
        <v>107</v>
      </c>
      <c r="Q25" s="176"/>
      <c r="R25" s="177"/>
    </row>
    <row r="26" spans="1:18" ht="297" x14ac:dyDescent="0.2">
      <c r="A26" s="269" t="s">
        <v>114</v>
      </c>
      <c r="B26" s="270"/>
      <c r="C26" s="43" t="s">
        <v>78</v>
      </c>
      <c r="D26" s="419"/>
      <c r="E26" s="419"/>
      <c r="F26" s="419"/>
      <c r="G26" s="419">
        <v>6</v>
      </c>
      <c r="H26" s="419"/>
      <c r="I26" s="419"/>
      <c r="J26" s="419"/>
      <c r="K26" s="419"/>
      <c r="L26" s="419"/>
      <c r="M26" s="419"/>
      <c r="N26" s="419"/>
      <c r="O26" s="419"/>
      <c r="P26" s="12">
        <v>6</v>
      </c>
      <c r="Q26" s="18" t="s">
        <v>265</v>
      </c>
      <c r="R26" s="6"/>
    </row>
    <row r="27" spans="1:18" ht="153" x14ac:dyDescent="0.2">
      <c r="A27" s="162"/>
      <c r="B27" s="163"/>
      <c r="C27" s="101" t="s">
        <v>129</v>
      </c>
      <c r="D27" s="419"/>
      <c r="E27" s="419"/>
      <c r="F27" s="419"/>
      <c r="G27" s="419"/>
      <c r="H27" s="419"/>
      <c r="I27" s="419"/>
      <c r="J27" s="419"/>
      <c r="K27" s="419">
        <v>3</v>
      </c>
      <c r="L27" s="419"/>
      <c r="M27" s="419"/>
      <c r="N27" s="419"/>
      <c r="O27" s="419"/>
      <c r="P27" s="12">
        <v>3</v>
      </c>
      <c r="Q27" s="18"/>
      <c r="R27" s="6"/>
    </row>
    <row r="28" spans="1:18" ht="297" x14ac:dyDescent="0.2">
      <c r="A28" s="162"/>
      <c r="B28" s="163"/>
      <c r="C28" s="43" t="s">
        <v>78</v>
      </c>
      <c r="D28" s="419"/>
      <c r="E28" s="419"/>
      <c r="F28" s="419"/>
      <c r="G28" s="419">
        <v>3</v>
      </c>
      <c r="H28" s="419"/>
      <c r="I28" s="419"/>
      <c r="J28" s="419"/>
      <c r="K28" s="419"/>
      <c r="L28" s="419"/>
      <c r="M28" s="419"/>
      <c r="N28" s="419"/>
      <c r="O28" s="419"/>
      <c r="P28" s="12">
        <v>3</v>
      </c>
      <c r="Q28" s="18" t="s">
        <v>205</v>
      </c>
      <c r="R28" s="18" t="s">
        <v>268</v>
      </c>
    </row>
    <row r="29" spans="1:18" ht="297" x14ac:dyDescent="0.2">
      <c r="A29" s="162"/>
      <c r="B29" s="163"/>
      <c r="C29" s="43" t="s">
        <v>78</v>
      </c>
      <c r="D29" s="419"/>
      <c r="E29" s="419"/>
      <c r="F29" s="419"/>
      <c r="G29" s="419">
        <v>3</v>
      </c>
      <c r="H29" s="419"/>
      <c r="I29" s="419"/>
      <c r="J29" s="419"/>
      <c r="K29" s="419"/>
      <c r="L29" s="419"/>
      <c r="M29" s="419"/>
      <c r="N29" s="419"/>
      <c r="O29" s="419"/>
      <c r="P29" s="12">
        <v>3</v>
      </c>
      <c r="Q29" s="18" t="s">
        <v>204</v>
      </c>
      <c r="R29" s="18" t="s">
        <v>266</v>
      </c>
    </row>
    <row r="30" spans="1:18" ht="297" x14ac:dyDescent="0.2">
      <c r="A30" s="181"/>
      <c r="B30" s="182"/>
      <c r="C30" s="43" t="s">
        <v>78</v>
      </c>
      <c r="D30" s="419"/>
      <c r="E30" s="419"/>
      <c r="F30" s="419"/>
      <c r="G30" s="419">
        <v>3</v>
      </c>
      <c r="H30" s="419"/>
      <c r="I30" s="419"/>
      <c r="J30" s="419"/>
      <c r="K30" s="419"/>
      <c r="L30" s="419"/>
      <c r="M30" s="419"/>
      <c r="N30" s="419"/>
      <c r="O30" s="419"/>
      <c r="P30" s="12">
        <v>3</v>
      </c>
      <c r="Q30" s="18" t="s">
        <v>206</v>
      </c>
      <c r="R30" s="18" t="s">
        <v>215</v>
      </c>
    </row>
    <row r="31" spans="1:18" ht="132" x14ac:dyDescent="0.2">
      <c r="A31" s="162"/>
      <c r="B31" s="163"/>
      <c r="C31" s="43" t="s">
        <v>36</v>
      </c>
      <c r="D31" s="419"/>
      <c r="E31" s="419"/>
      <c r="F31" s="419"/>
      <c r="G31" s="419">
        <v>1</v>
      </c>
      <c r="H31" s="419"/>
      <c r="I31" s="419"/>
      <c r="J31" s="419"/>
      <c r="K31" s="419"/>
      <c r="L31" s="419"/>
      <c r="M31" s="419"/>
      <c r="N31" s="419"/>
      <c r="O31" s="419"/>
      <c r="P31" s="12">
        <v>1</v>
      </c>
      <c r="Q31" s="18" t="s">
        <v>217</v>
      </c>
      <c r="R31" s="18" t="s">
        <v>216</v>
      </c>
    </row>
    <row r="32" spans="1:18" ht="132" x14ac:dyDescent="0.2">
      <c r="A32" s="162"/>
      <c r="B32" s="163"/>
      <c r="C32" s="43" t="s">
        <v>36</v>
      </c>
      <c r="D32" s="419"/>
      <c r="E32" s="419"/>
      <c r="F32" s="419"/>
      <c r="G32" s="419">
        <v>1</v>
      </c>
      <c r="H32" s="419"/>
      <c r="I32" s="419"/>
      <c r="J32" s="419"/>
      <c r="K32" s="419"/>
      <c r="L32" s="419"/>
      <c r="M32" s="419"/>
      <c r="N32" s="419"/>
      <c r="O32" s="419"/>
      <c r="P32" s="12">
        <v>1</v>
      </c>
      <c r="Q32" s="18" t="s">
        <v>218</v>
      </c>
      <c r="R32" s="18" t="s">
        <v>216</v>
      </c>
    </row>
    <row r="33" spans="1:18" ht="82.5" x14ac:dyDescent="0.2">
      <c r="A33" s="162"/>
      <c r="B33" s="163"/>
      <c r="C33" s="43" t="s">
        <v>120</v>
      </c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>
        <v>2</v>
      </c>
      <c r="O33" s="419"/>
      <c r="P33" s="12">
        <v>2</v>
      </c>
      <c r="Q33" s="18" t="s">
        <v>269</v>
      </c>
      <c r="R33" s="18" t="s">
        <v>216</v>
      </c>
    </row>
    <row r="34" spans="1:18" ht="169.5" x14ac:dyDescent="0.2">
      <c r="A34" s="255" t="s">
        <v>83</v>
      </c>
      <c r="B34" s="256"/>
      <c r="C34" s="74" t="s">
        <v>8</v>
      </c>
      <c r="D34" s="441"/>
      <c r="E34" s="441"/>
      <c r="F34" s="441"/>
      <c r="G34" s="419"/>
      <c r="H34" s="441"/>
      <c r="I34" s="441"/>
      <c r="J34" s="441"/>
      <c r="K34" s="411">
        <v>13</v>
      </c>
      <c r="L34" s="441"/>
      <c r="M34" s="441"/>
      <c r="N34" s="441"/>
      <c r="O34" s="441"/>
      <c r="P34" s="63">
        <v>13</v>
      </c>
      <c r="Q34" s="168" t="s">
        <v>180</v>
      </c>
      <c r="R34" s="18" t="s">
        <v>107</v>
      </c>
    </row>
    <row r="35" spans="1:18" ht="99" x14ac:dyDescent="0.2">
      <c r="A35" s="257"/>
      <c r="B35" s="258"/>
      <c r="C35" s="128" t="s">
        <v>123</v>
      </c>
      <c r="D35" s="439"/>
      <c r="E35" s="439"/>
      <c r="F35" s="439"/>
      <c r="G35" s="420"/>
      <c r="H35" s="439"/>
      <c r="I35" s="440"/>
      <c r="J35" s="439"/>
      <c r="K35" s="439"/>
      <c r="L35" s="439"/>
      <c r="M35" s="439"/>
      <c r="N35" s="420">
        <v>3</v>
      </c>
      <c r="O35" s="439"/>
      <c r="P35" s="88">
        <v>3</v>
      </c>
      <c r="Q35" s="158" t="s">
        <v>176</v>
      </c>
      <c r="R35" s="18" t="s">
        <v>107</v>
      </c>
    </row>
    <row r="36" spans="1:18" ht="247.5" x14ac:dyDescent="0.2">
      <c r="A36" s="257"/>
      <c r="B36" s="258"/>
      <c r="C36" s="8" t="s">
        <v>69</v>
      </c>
      <c r="D36" s="439"/>
      <c r="E36" s="439"/>
      <c r="F36" s="439"/>
      <c r="G36" s="420"/>
      <c r="H36" s="439"/>
      <c r="I36" s="440">
        <v>1</v>
      </c>
      <c r="J36" s="439"/>
      <c r="K36" s="439"/>
      <c r="L36" s="439"/>
      <c r="M36" s="439"/>
      <c r="N36" s="420"/>
      <c r="O36" s="439"/>
      <c r="P36" s="88">
        <v>1</v>
      </c>
      <c r="Q36" s="445" t="s">
        <v>274</v>
      </c>
      <c r="R36" s="18" t="s">
        <v>107</v>
      </c>
    </row>
    <row r="37" spans="1:18" ht="181.5" x14ac:dyDescent="0.2">
      <c r="A37" s="257"/>
      <c r="B37" s="258"/>
      <c r="C37" s="43" t="s">
        <v>96</v>
      </c>
      <c r="D37" s="439"/>
      <c r="E37" s="439"/>
      <c r="F37" s="439"/>
      <c r="G37" s="420"/>
      <c r="H37" s="439"/>
      <c r="I37" s="440"/>
      <c r="J37" s="439"/>
      <c r="K37" s="439"/>
      <c r="L37" s="439"/>
      <c r="M37" s="439"/>
      <c r="N37" s="420">
        <v>1</v>
      </c>
      <c r="O37" s="439"/>
      <c r="P37" s="88">
        <v>1</v>
      </c>
      <c r="Q37" s="158" t="s">
        <v>188</v>
      </c>
      <c r="R37" s="18" t="s">
        <v>107</v>
      </c>
    </row>
    <row r="38" spans="1:18" ht="280.5" x14ac:dyDescent="0.2">
      <c r="A38" s="257"/>
      <c r="B38" s="258"/>
      <c r="C38" s="43" t="s">
        <v>94</v>
      </c>
      <c r="D38" s="439"/>
      <c r="E38" s="439"/>
      <c r="F38" s="439"/>
      <c r="G38" s="420"/>
      <c r="H38" s="439"/>
      <c r="I38" s="440"/>
      <c r="J38" s="439"/>
      <c r="K38" s="439"/>
      <c r="L38" s="439"/>
      <c r="M38" s="439"/>
      <c r="N38" s="420">
        <v>1</v>
      </c>
      <c r="O38" s="439"/>
      <c r="P38" s="88">
        <v>1</v>
      </c>
      <c r="Q38" s="158" t="s">
        <v>168</v>
      </c>
      <c r="R38" s="18" t="s">
        <v>107</v>
      </c>
    </row>
    <row r="39" spans="1:18" ht="132" x14ac:dyDescent="0.2">
      <c r="A39" s="257"/>
      <c r="B39" s="258"/>
      <c r="C39" s="43" t="s">
        <v>263</v>
      </c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>
        <v>1</v>
      </c>
      <c r="O39" s="420"/>
      <c r="P39" s="12">
        <f t="shared" ref="P39" si="1">SUM(F39:O39)</f>
        <v>1</v>
      </c>
      <c r="Q39" s="158" t="s">
        <v>168</v>
      </c>
      <c r="R39" s="18" t="s">
        <v>107</v>
      </c>
    </row>
    <row r="40" spans="1:18" ht="159.75" customHeight="1" x14ac:dyDescent="0.2">
      <c r="A40" s="129"/>
      <c r="B40" s="130"/>
      <c r="C40" s="91" t="s">
        <v>160</v>
      </c>
      <c r="D40" s="442"/>
      <c r="E40" s="442"/>
      <c r="F40" s="442"/>
      <c r="G40" s="420"/>
      <c r="H40" s="442"/>
      <c r="I40" s="443"/>
      <c r="J40" s="442"/>
      <c r="K40" s="442"/>
      <c r="L40" s="442"/>
      <c r="M40" s="442"/>
      <c r="N40" s="444">
        <v>6</v>
      </c>
      <c r="O40" s="442"/>
      <c r="P40" s="179">
        <v>6</v>
      </c>
      <c r="Q40" s="180" t="s">
        <v>168</v>
      </c>
      <c r="R40" s="178" t="s">
        <v>107</v>
      </c>
    </row>
    <row r="41" spans="1:18" ht="110.25" x14ac:dyDescent="0.2">
      <c r="A41" s="129"/>
      <c r="B41" s="130"/>
      <c r="C41" s="100" t="s">
        <v>9</v>
      </c>
      <c r="D41" s="439"/>
      <c r="E41" s="439"/>
      <c r="F41" s="439"/>
      <c r="G41" s="444"/>
      <c r="H41" s="439"/>
      <c r="I41" s="440"/>
      <c r="J41" s="440">
        <v>1</v>
      </c>
      <c r="K41" s="439"/>
      <c r="L41" s="439"/>
      <c r="M41" s="439"/>
      <c r="N41" s="420"/>
      <c r="O41" s="439"/>
      <c r="P41" s="88">
        <v>1</v>
      </c>
      <c r="Q41" s="158" t="s">
        <v>171</v>
      </c>
      <c r="R41" s="18" t="s">
        <v>203</v>
      </c>
    </row>
    <row r="42" spans="1:18" ht="130.5" customHeight="1" x14ac:dyDescent="0.2">
      <c r="A42" s="129"/>
      <c r="B42" s="130"/>
      <c r="C42" s="43" t="s">
        <v>49</v>
      </c>
      <c r="D42" s="419"/>
      <c r="E42" s="419"/>
      <c r="F42" s="419"/>
      <c r="G42" s="419"/>
      <c r="H42" s="419"/>
      <c r="I42" s="419"/>
      <c r="J42" s="419"/>
      <c r="K42" s="419"/>
      <c r="L42" s="419"/>
      <c r="M42" s="419"/>
      <c r="N42" s="419">
        <v>3</v>
      </c>
      <c r="O42" s="419"/>
      <c r="P42" s="12">
        <f>SUM(F42:O42)</f>
        <v>3</v>
      </c>
      <c r="Q42" s="158" t="s">
        <v>168</v>
      </c>
      <c r="R42" s="18" t="s">
        <v>107</v>
      </c>
    </row>
    <row r="43" spans="1:18" ht="90.75" customHeight="1" x14ac:dyDescent="0.2">
      <c r="A43" s="129"/>
      <c r="B43" s="130"/>
      <c r="C43" s="43" t="s">
        <v>34</v>
      </c>
      <c r="D43" s="439"/>
      <c r="E43" s="439"/>
      <c r="F43" s="439"/>
      <c r="G43" s="420"/>
      <c r="H43" s="439"/>
      <c r="I43" s="440"/>
      <c r="J43" s="439"/>
      <c r="K43" s="439"/>
      <c r="L43" s="439"/>
      <c r="M43" s="439"/>
      <c r="N43" s="420">
        <v>6</v>
      </c>
      <c r="O43" s="439"/>
      <c r="P43" s="88">
        <v>6</v>
      </c>
      <c r="Q43" s="158" t="s">
        <v>168</v>
      </c>
      <c r="R43" s="18" t="s">
        <v>107</v>
      </c>
    </row>
    <row r="44" spans="1:18" ht="115.5" x14ac:dyDescent="0.2">
      <c r="A44" s="129"/>
      <c r="B44" s="130"/>
      <c r="C44" s="43" t="s">
        <v>270</v>
      </c>
      <c r="D44" s="439"/>
      <c r="E44" s="439"/>
      <c r="F44" s="439"/>
      <c r="G44" s="420"/>
      <c r="H44" s="439"/>
      <c r="I44" s="440"/>
      <c r="J44" s="439"/>
      <c r="K44" s="439"/>
      <c r="L44" s="439"/>
      <c r="M44" s="439"/>
      <c r="N44" s="420">
        <v>1</v>
      </c>
      <c r="O44" s="439"/>
      <c r="P44" s="88">
        <v>1</v>
      </c>
      <c r="Q44" s="158" t="s">
        <v>168</v>
      </c>
      <c r="R44" s="18" t="s">
        <v>271</v>
      </c>
    </row>
    <row r="45" spans="1:18" ht="132" x14ac:dyDescent="0.2">
      <c r="A45" s="129"/>
      <c r="B45" s="130"/>
      <c r="C45" s="43" t="s">
        <v>273</v>
      </c>
      <c r="D45" s="439"/>
      <c r="E45" s="439"/>
      <c r="F45" s="439"/>
      <c r="G45" s="420"/>
      <c r="H45" s="439"/>
      <c r="I45" s="440"/>
      <c r="J45" s="439"/>
      <c r="K45" s="439"/>
      <c r="L45" s="439"/>
      <c r="M45" s="439"/>
      <c r="N45" s="420">
        <v>1</v>
      </c>
      <c r="O45" s="439"/>
      <c r="P45" s="88">
        <v>1</v>
      </c>
      <c r="Q45" s="158" t="s">
        <v>168</v>
      </c>
      <c r="R45" s="18" t="s">
        <v>107</v>
      </c>
    </row>
    <row r="46" spans="1:18" ht="181.5" x14ac:dyDescent="0.2">
      <c r="A46" s="129"/>
      <c r="B46" s="130"/>
      <c r="C46" s="43" t="s">
        <v>272</v>
      </c>
      <c r="D46" s="439"/>
      <c r="E46" s="439"/>
      <c r="F46" s="439"/>
      <c r="G46" s="420"/>
      <c r="H46" s="439"/>
      <c r="I46" s="440"/>
      <c r="J46" s="439"/>
      <c r="K46" s="439"/>
      <c r="L46" s="439"/>
      <c r="M46" s="439"/>
      <c r="N46" s="420">
        <v>1</v>
      </c>
      <c r="O46" s="439"/>
      <c r="P46" s="88">
        <v>1</v>
      </c>
      <c r="Q46" s="158" t="s">
        <v>168</v>
      </c>
      <c r="R46" s="18" t="s">
        <v>271</v>
      </c>
    </row>
    <row r="47" spans="1:18" ht="63" customHeight="1" x14ac:dyDescent="0.2">
      <c r="A47" s="255"/>
      <c r="B47" s="256"/>
      <c r="C47" s="43" t="s">
        <v>115</v>
      </c>
      <c r="D47" s="439"/>
      <c r="E47" s="439"/>
      <c r="F47" s="439"/>
      <c r="G47" s="420"/>
      <c r="H47" s="420">
        <v>1</v>
      </c>
      <c r="I47" s="440"/>
      <c r="J47" s="439"/>
      <c r="K47" s="439"/>
      <c r="L47" s="439"/>
      <c r="M47" s="439"/>
      <c r="N47" s="439"/>
      <c r="O47" s="439"/>
      <c r="P47" s="88">
        <v>1</v>
      </c>
      <c r="Q47" s="169" t="s">
        <v>189</v>
      </c>
      <c r="R47" s="18" t="s">
        <v>107</v>
      </c>
    </row>
    <row r="48" spans="1:18" ht="47.25" customHeight="1" x14ac:dyDescent="0.2">
      <c r="A48" s="259"/>
      <c r="B48" s="260"/>
      <c r="C48" s="43" t="s">
        <v>84</v>
      </c>
      <c r="D48" s="439"/>
      <c r="E48" s="439"/>
      <c r="F48" s="440">
        <v>3</v>
      </c>
      <c r="G48" s="420"/>
      <c r="H48" s="439"/>
      <c r="I48" s="440"/>
      <c r="J48" s="439"/>
      <c r="K48" s="439"/>
      <c r="L48" s="439"/>
      <c r="M48" s="439"/>
      <c r="N48" s="439"/>
      <c r="O48" s="439"/>
      <c r="P48" s="88">
        <v>3</v>
      </c>
      <c r="Q48" s="18" t="s">
        <v>207</v>
      </c>
      <c r="R48" s="18" t="s">
        <v>113</v>
      </c>
    </row>
    <row r="49" spans="1:18" s="5" customFormat="1" ht="27" customHeight="1" x14ac:dyDescent="0.25">
      <c r="A49" s="261" t="s">
        <v>0</v>
      </c>
      <c r="B49" s="262"/>
      <c r="C49" s="171"/>
      <c r="D49" s="172"/>
      <c r="E49" s="172"/>
      <c r="F49" s="172">
        <f>SUM(F25:F48)</f>
        <v>10</v>
      </c>
      <c r="G49" s="172">
        <f t="shared" ref="G49:O49" si="2">SUM(G25:G48)</f>
        <v>47</v>
      </c>
      <c r="H49" s="172">
        <f t="shared" si="2"/>
        <v>1</v>
      </c>
      <c r="I49" s="172">
        <f t="shared" si="2"/>
        <v>4</v>
      </c>
      <c r="J49" s="172">
        <f t="shared" si="2"/>
        <v>4</v>
      </c>
      <c r="K49" s="172">
        <f t="shared" si="2"/>
        <v>31</v>
      </c>
      <c r="L49" s="172"/>
      <c r="M49" s="172"/>
      <c r="N49" s="172">
        <f t="shared" si="2"/>
        <v>75</v>
      </c>
      <c r="O49" s="172"/>
      <c r="P49" s="172">
        <f t="shared" ref="P49" si="3">SUM(P25:P48)</f>
        <v>172</v>
      </c>
      <c r="Q49" s="173"/>
      <c r="R49" s="173"/>
    </row>
    <row r="50" spans="1:18" ht="27" customHeight="1" x14ac:dyDescent="0.25">
      <c r="B50" s="3"/>
      <c r="C50" s="436"/>
      <c r="D50" s="417"/>
      <c r="E50" s="417"/>
      <c r="F50" s="417"/>
      <c r="G50" s="418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8" ht="27" customHeight="1" x14ac:dyDescent="0.25">
      <c r="B51" s="3"/>
      <c r="C51" s="95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8" ht="27" customHeight="1" x14ac:dyDescent="0.25">
      <c r="B52" s="3"/>
      <c r="C52" s="95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8" ht="27" customHeight="1" x14ac:dyDescent="0.25">
      <c r="B53" s="3"/>
      <c r="C53" s="95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8" ht="27" customHeight="1" x14ac:dyDescent="0.25">
      <c r="B54" s="3"/>
      <c r="C54" s="95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8" ht="27" customHeight="1" x14ac:dyDescent="0.25">
      <c r="B55" s="3"/>
      <c r="C55" s="9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8" ht="27" customHeight="1" x14ac:dyDescent="0.25">
      <c r="B56" s="3"/>
      <c r="C56" s="9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8" ht="27" customHeight="1" x14ac:dyDescent="0.25">
      <c r="B57" s="3"/>
      <c r="C57" s="9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8" ht="27" customHeight="1" x14ac:dyDescent="0.25">
      <c r="A58"/>
      <c r="B58" s="3"/>
      <c r="C58" s="9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8" ht="27" customHeight="1" x14ac:dyDescent="0.25">
      <c r="A59"/>
      <c r="B59" s="3"/>
      <c r="C59" s="9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8" ht="27" customHeight="1" x14ac:dyDescent="0.25">
      <c r="A60"/>
      <c r="B60" s="3"/>
      <c r="C60" s="9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8" ht="27" customHeight="1" x14ac:dyDescent="0.25">
      <c r="A61"/>
      <c r="B61" s="3"/>
      <c r="C61" s="9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8" ht="27" customHeight="1" x14ac:dyDescent="0.25">
      <c r="A62"/>
      <c r="B62" s="3"/>
      <c r="C62" s="9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8" ht="27" customHeight="1" x14ac:dyDescent="0.3">
      <c r="A63"/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8" ht="27" customHeight="1" x14ac:dyDescent="0.3">
      <c r="A64"/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ht="27" customHeight="1" x14ac:dyDescent="0.3">
      <c r="A65"/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ht="27" customHeight="1" x14ac:dyDescent="0.3">
      <c r="A66"/>
      <c r="B66" s="3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ht="27" customHeight="1" x14ac:dyDescent="0.3">
      <c r="A67"/>
      <c r="B67" s="3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ht="27" customHeight="1" x14ac:dyDescent="0.3">
      <c r="A68"/>
      <c r="B68" s="3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27" customHeight="1" x14ac:dyDescent="0.3">
      <c r="A69"/>
      <c r="B69" s="3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ht="27" customHeight="1" x14ac:dyDescent="0.3">
      <c r="A70"/>
      <c r="B70" s="3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27" customHeight="1" x14ac:dyDescent="0.3">
      <c r="A71"/>
      <c r="B71" s="3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ht="27" customHeight="1" x14ac:dyDescent="0.3">
      <c r="A72"/>
      <c r="B72" s="3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27" customHeight="1" x14ac:dyDescent="0.3">
      <c r="A73"/>
      <c r="B73" s="3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27" customHeight="1" x14ac:dyDescent="0.3">
      <c r="A74"/>
      <c r="B74" s="3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27" customHeight="1" x14ac:dyDescent="0.3">
      <c r="A75"/>
      <c r="B75" s="3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ht="27" customHeight="1" x14ac:dyDescent="0.25">
      <c r="A76"/>
      <c r="G76" s="3"/>
    </row>
    <row r="77" spans="1:17" ht="27" customHeight="1" x14ac:dyDescent="0.25">
      <c r="A77"/>
    </row>
    <row r="78" spans="1:17" ht="27" customHeight="1" x14ac:dyDescent="0.25">
      <c r="A78"/>
    </row>
    <row r="79" spans="1:17" ht="27" customHeight="1" x14ac:dyDescent="0.25">
      <c r="A79"/>
    </row>
    <row r="80" spans="1:17" ht="27" customHeight="1" x14ac:dyDescent="0.25">
      <c r="A80"/>
    </row>
    <row r="81" spans="1:1" ht="27" customHeight="1" x14ac:dyDescent="0.25">
      <c r="A81"/>
    </row>
    <row r="82" spans="1:1" ht="27" customHeight="1" x14ac:dyDescent="0.25">
      <c r="A82"/>
    </row>
    <row r="83" spans="1:1" ht="27" customHeight="1" x14ac:dyDescent="0.25">
      <c r="A83"/>
    </row>
    <row r="84" spans="1:1" ht="27" customHeight="1" x14ac:dyDescent="0.25">
      <c r="A84"/>
    </row>
    <row r="85" spans="1:1" ht="27" customHeight="1" x14ac:dyDescent="0.25">
      <c r="A85"/>
    </row>
    <row r="86" spans="1:1" ht="27" customHeight="1" x14ac:dyDescent="0.25">
      <c r="A86"/>
    </row>
    <row r="87" spans="1:1" ht="27" customHeight="1" x14ac:dyDescent="0.25">
      <c r="A87"/>
    </row>
    <row r="88" spans="1:1" ht="27" customHeight="1" x14ac:dyDescent="0.25">
      <c r="A88"/>
    </row>
    <row r="89" spans="1:1" ht="27" customHeight="1" x14ac:dyDescent="0.25">
      <c r="A89"/>
    </row>
    <row r="90" spans="1:1" ht="27" customHeight="1" x14ac:dyDescent="0.25"/>
    <row r="91" spans="1:1" ht="27" customHeight="1" x14ac:dyDescent="0.25"/>
    <row r="92" spans="1:1" ht="27" customHeight="1" x14ac:dyDescent="0.25"/>
    <row r="93" spans="1:1" ht="27" customHeight="1" x14ac:dyDescent="0.25"/>
    <row r="94" spans="1:1" ht="27" customHeight="1" x14ac:dyDescent="0.25"/>
    <row r="95" spans="1:1" ht="27" customHeight="1" x14ac:dyDescent="0.25"/>
    <row r="96" spans="1:1" ht="27" customHeight="1" x14ac:dyDescent="0.25"/>
    <row r="97" ht="27" customHeight="1" x14ac:dyDescent="0.25"/>
    <row r="98" ht="27" customHeight="1" x14ac:dyDescent="0.25"/>
    <row r="99" ht="27" customHeight="1" x14ac:dyDescent="0.25"/>
  </sheetData>
  <mergeCells count="20">
    <mergeCell ref="B3:B5"/>
    <mergeCell ref="B11:B16"/>
    <mergeCell ref="A47:B48"/>
    <mergeCell ref="A20:A23"/>
    <mergeCell ref="A24:B24"/>
    <mergeCell ref="A26:B26"/>
    <mergeCell ref="A49:B49"/>
    <mergeCell ref="A25:B25"/>
    <mergeCell ref="A34:B39"/>
    <mergeCell ref="R1:R2"/>
    <mergeCell ref="A1:A2"/>
    <mergeCell ref="B1:B2"/>
    <mergeCell ref="D1:O1"/>
    <mergeCell ref="P1:P2"/>
    <mergeCell ref="A3:A5"/>
    <mergeCell ref="A6:A10"/>
    <mergeCell ref="A11:A16"/>
    <mergeCell ref="B18:B19"/>
    <mergeCell ref="A17:A19"/>
    <mergeCell ref="B6:B10"/>
  </mergeCells>
  <pageMargins left="0.59055118110236227" right="0" top="0.74803149606299213" bottom="0.74803149606299213" header="0.31496062992125984" footer="0.31496062992125984"/>
  <pageSetup paperSize="9" scale="52" fitToHeight="0" orientation="landscape" r:id="rId1"/>
  <rowBreaks count="5" manualBreakCount="5">
    <brk id="5" max="17" man="1"/>
    <brk id="10" max="17" man="1"/>
    <brk id="25" max="17" man="1"/>
    <brk id="34" max="17" man="1"/>
    <brk id="39" max="1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X44"/>
  <sheetViews>
    <sheetView view="pageBreakPreview" topLeftCell="A20" zoomScale="75" zoomScaleNormal="50" zoomScaleSheetLayoutView="75" workbookViewId="0">
      <selection activeCell="D17" sqref="D17"/>
    </sheetView>
  </sheetViews>
  <sheetFormatPr defaultRowHeight="12.75" x14ac:dyDescent="0.2"/>
  <cols>
    <col min="1" max="1" width="33" bestFit="1" customWidth="1"/>
    <col min="2" max="2" width="18.140625" customWidth="1"/>
    <col min="3" max="3" width="11.28515625" customWidth="1"/>
    <col min="4" max="4" width="73.7109375" customWidth="1"/>
    <col min="5" max="5" width="7.5703125" bestFit="1" customWidth="1"/>
    <col min="6" max="6" width="4.28515625" bestFit="1" customWidth="1"/>
    <col min="7" max="7" width="5.28515625" bestFit="1" customWidth="1"/>
    <col min="8" max="8" width="10.42578125" bestFit="1" customWidth="1"/>
    <col min="9" max="9" width="7.5703125" bestFit="1" customWidth="1"/>
    <col min="10" max="10" width="4.28515625" bestFit="1" customWidth="1"/>
    <col min="11" max="11" width="4.42578125" bestFit="1" customWidth="1"/>
    <col min="12" max="12" width="6.140625" customWidth="1"/>
    <col min="13" max="13" width="7.5703125" bestFit="1" customWidth="1"/>
    <col min="14" max="14" width="8" bestFit="1" customWidth="1"/>
    <col min="15" max="15" width="8.28515625" bestFit="1" customWidth="1"/>
    <col min="16" max="16" width="7.7109375" bestFit="1" customWidth="1"/>
    <col min="17" max="17" width="16.28515625" customWidth="1"/>
    <col min="18" max="18" width="25.140625" customWidth="1"/>
    <col min="19" max="19" width="20.7109375" customWidth="1"/>
  </cols>
  <sheetData>
    <row r="1" spans="1:19" ht="33" customHeight="1" x14ac:dyDescent="0.2">
      <c r="B1" s="33"/>
      <c r="C1" s="33"/>
    </row>
    <row r="2" spans="1:19" ht="20.25" customHeight="1" x14ac:dyDescent="0.2">
      <c r="A2" s="346" t="s">
        <v>27</v>
      </c>
      <c r="B2" s="342" t="s">
        <v>26</v>
      </c>
      <c r="C2" s="343"/>
      <c r="D2" s="32"/>
      <c r="E2" s="34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 t="s">
        <v>25</v>
      </c>
      <c r="R2" s="11"/>
      <c r="S2" s="278" t="s">
        <v>24</v>
      </c>
    </row>
    <row r="3" spans="1:19" ht="121.5" customHeight="1" x14ac:dyDescent="0.2">
      <c r="A3" s="347"/>
      <c r="B3" s="344"/>
      <c r="C3" s="345"/>
      <c r="D3" s="31" t="s">
        <v>164</v>
      </c>
      <c r="E3" s="30" t="s">
        <v>22</v>
      </c>
      <c r="F3" s="15" t="s">
        <v>21</v>
      </c>
      <c r="G3" s="15" t="s">
        <v>20</v>
      </c>
      <c r="H3" s="14" t="s">
        <v>19</v>
      </c>
      <c r="I3" s="14" t="s">
        <v>18</v>
      </c>
      <c r="J3" s="14" t="s">
        <v>17</v>
      </c>
      <c r="K3" s="14" t="s">
        <v>16</v>
      </c>
      <c r="L3" s="14" t="s">
        <v>15</v>
      </c>
      <c r="M3" s="14" t="s">
        <v>14</v>
      </c>
      <c r="N3" s="14" t="s">
        <v>13</v>
      </c>
      <c r="O3" s="14" t="s">
        <v>12</v>
      </c>
      <c r="P3" s="14" t="s">
        <v>11</v>
      </c>
      <c r="Q3" s="278"/>
      <c r="R3" s="9" t="s">
        <v>163</v>
      </c>
      <c r="S3" s="341"/>
    </row>
    <row r="4" spans="1:19" ht="50.25" customHeight="1" x14ac:dyDescent="0.2">
      <c r="A4" s="332" t="s">
        <v>91</v>
      </c>
      <c r="B4" s="333"/>
      <c r="C4" s="334"/>
      <c r="D4" s="98" t="s">
        <v>84</v>
      </c>
      <c r="E4" s="14"/>
      <c r="F4" s="14"/>
      <c r="G4" s="18">
        <v>3</v>
      </c>
      <c r="H4" s="14"/>
      <c r="I4" s="14"/>
      <c r="J4" s="14"/>
      <c r="K4" s="14"/>
      <c r="L4" s="14"/>
      <c r="M4" s="14"/>
      <c r="N4" s="14"/>
      <c r="O4" s="14"/>
      <c r="P4" s="14"/>
      <c r="Q4" s="18">
        <f>SUM(G4:P4)</f>
        <v>3</v>
      </c>
      <c r="R4" s="11"/>
      <c r="S4" s="81" t="s">
        <v>144</v>
      </c>
    </row>
    <row r="5" spans="1:19" ht="126" customHeight="1" x14ac:dyDescent="0.2">
      <c r="A5" s="335"/>
      <c r="B5" s="336"/>
      <c r="C5" s="337"/>
      <c r="D5" s="98" t="s">
        <v>1</v>
      </c>
      <c r="E5" s="18"/>
      <c r="F5" s="18"/>
      <c r="G5" s="18"/>
      <c r="H5" s="18">
        <v>6</v>
      </c>
      <c r="I5" s="18"/>
      <c r="J5" s="18"/>
      <c r="K5" s="18"/>
      <c r="L5" s="18"/>
      <c r="M5" s="18"/>
      <c r="N5" s="18"/>
      <c r="O5" s="18"/>
      <c r="P5" s="18">
        <v>1</v>
      </c>
      <c r="Q5" s="18">
        <f t="shared" ref="Q5:Q9" si="0">SUM(G5:P5)</f>
        <v>7</v>
      </c>
      <c r="R5" s="9" t="s">
        <v>109</v>
      </c>
      <c r="S5" s="80"/>
    </row>
    <row r="6" spans="1:19" ht="233.25" customHeight="1" x14ac:dyDescent="0.2">
      <c r="A6" s="335"/>
      <c r="B6" s="336"/>
      <c r="C6" s="337"/>
      <c r="D6" s="100" t="s">
        <v>68</v>
      </c>
      <c r="E6" s="18"/>
      <c r="F6" s="18"/>
      <c r="G6" s="18"/>
      <c r="H6" s="18"/>
      <c r="I6" s="18"/>
      <c r="J6" s="18"/>
      <c r="K6" s="18"/>
      <c r="L6" s="18">
        <v>29</v>
      </c>
      <c r="M6" s="18"/>
      <c r="N6" s="18"/>
      <c r="O6" s="18"/>
      <c r="P6" s="18"/>
      <c r="Q6" s="18">
        <f t="shared" si="0"/>
        <v>29</v>
      </c>
      <c r="R6" s="18"/>
      <c r="S6" s="81" t="s">
        <v>86</v>
      </c>
    </row>
    <row r="7" spans="1:19" ht="189.75" customHeight="1" x14ac:dyDescent="0.2">
      <c r="A7" s="335"/>
      <c r="B7" s="336"/>
      <c r="C7" s="337"/>
      <c r="D7" s="104" t="s">
        <v>129</v>
      </c>
      <c r="E7" s="18"/>
      <c r="F7" s="18"/>
      <c r="G7" s="18"/>
      <c r="H7" s="18"/>
      <c r="I7" s="18"/>
      <c r="J7" s="18"/>
      <c r="K7" s="18"/>
      <c r="L7" s="18">
        <v>8</v>
      </c>
      <c r="M7" s="18"/>
      <c r="N7" s="18"/>
      <c r="O7" s="18">
        <v>1</v>
      </c>
      <c r="P7" s="18"/>
      <c r="Q7" s="18">
        <f t="shared" si="0"/>
        <v>9</v>
      </c>
      <c r="R7" s="18"/>
      <c r="S7" s="80"/>
    </row>
    <row r="8" spans="1:19" ht="135.75" customHeight="1" x14ac:dyDescent="0.2">
      <c r="A8" s="335"/>
      <c r="B8" s="336"/>
      <c r="C8" s="337"/>
      <c r="D8" s="100" t="s">
        <v>67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>
        <v>43</v>
      </c>
      <c r="P8" s="18"/>
      <c r="Q8" s="18">
        <f t="shared" si="0"/>
        <v>43</v>
      </c>
      <c r="R8" s="18"/>
      <c r="S8" s="80"/>
    </row>
    <row r="9" spans="1:19" ht="129.75" customHeight="1" x14ac:dyDescent="0.2">
      <c r="A9" s="338"/>
      <c r="B9" s="339"/>
      <c r="C9" s="340"/>
      <c r="D9" s="100" t="s">
        <v>34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>
        <v>7</v>
      </c>
      <c r="P9" s="18"/>
      <c r="Q9" s="18">
        <f t="shared" si="0"/>
        <v>7</v>
      </c>
      <c r="R9" s="18"/>
      <c r="S9" s="80"/>
    </row>
    <row r="10" spans="1:19" ht="99" x14ac:dyDescent="0.2">
      <c r="A10" s="332" t="s">
        <v>142</v>
      </c>
      <c r="B10" s="342"/>
      <c r="C10" s="343"/>
      <c r="D10" s="43" t="s">
        <v>139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>
        <v>288</v>
      </c>
      <c r="P10" s="18"/>
      <c r="Q10" s="18">
        <v>288</v>
      </c>
      <c r="R10" s="18"/>
      <c r="S10" s="80"/>
    </row>
    <row r="11" spans="1:19" ht="99" x14ac:dyDescent="0.2">
      <c r="A11" s="335"/>
      <c r="B11" s="349"/>
      <c r="C11" s="350"/>
      <c r="D11" s="43" t="s">
        <v>9</v>
      </c>
      <c r="E11" s="18"/>
      <c r="F11" s="18"/>
      <c r="G11" s="18"/>
      <c r="H11" s="18">
        <v>1</v>
      </c>
      <c r="I11" s="18"/>
      <c r="J11" s="18"/>
      <c r="K11" s="18">
        <v>5</v>
      </c>
      <c r="L11" s="18"/>
      <c r="M11" s="18"/>
      <c r="N11" s="18"/>
      <c r="O11" s="18"/>
      <c r="P11" s="245"/>
      <c r="Q11" s="18">
        <v>6</v>
      </c>
      <c r="R11" s="18" t="s">
        <v>228</v>
      </c>
      <c r="S11" s="80"/>
    </row>
    <row r="12" spans="1:19" ht="129.75" customHeight="1" x14ac:dyDescent="0.2">
      <c r="A12" s="335"/>
      <c r="B12" s="349"/>
      <c r="C12" s="350"/>
      <c r="D12" s="104" t="s">
        <v>129</v>
      </c>
      <c r="E12" s="18"/>
      <c r="F12" s="18"/>
      <c r="G12" s="18"/>
      <c r="H12" s="18"/>
      <c r="I12" s="18"/>
      <c r="J12" s="18"/>
      <c r="K12" s="18"/>
      <c r="L12" s="18">
        <v>53</v>
      </c>
      <c r="M12" s="18"/>
      <c r="N12" s="18"/>
      <c r="O12" s="18"/>
      <c r="P12" s="18"/>
      <c r="Q12" s="18">
        <v>53</v>
      </c>
      <c r="R12" s="18"/>
      <c r="S12" s="80"/>
    </row>
    <row r="13" spans="1:19" ht="108" x14ac:dyDescent="0.2">
      <c r="A13" s="338"/>
      <c r="B13" s="344"/>
      <c r="C13" s="345"/>
      <c r="D13" s="104" t="s">
        <v>141</v>
      </c>
      <c r="E13" s="67"/>
      <c r="F13" s="67"/>
      <c r="G13" s="67"/>
      <c r="H13" s="67"/>
      <c r="I13" s="67"/>
      <c r="J13" s="67"/>
      <c r="K13" s="67"/>
      <c r="L13" s="67"/>
      <c r="M13" s="67"/>
      <c r="N13" s="18">
        <v>7</v>
      </c>
      <c r="O13" s="67"/>
      <c r="P13" s="67"/>
      <c r="Q13" s="18">
        <v>7</v>
      </c>
      <c r="R13" s="18"/>
      <c r="S13" s="81"/>
    </row>
    <row r="14" spans="1:19" ht="27" customHeight="1" x14ac:dyDescent="0.25">
      <c r="A14" s="209" t="s">
        <v>28</v>
      </c>
      <c r="B14" s="210"/>
      <c r="C14" s="211"/>
      <c r="D14" s="212"/>
      <c r="E14" s="213"/>
      <c r="F14" s="213"/>
      <c r="G14" s="213">
        <f>SUM(G4:G13)</f>
        <v>3</v>
      </c>
      <c r="H14" s="213">
        <f t="shared" ref="H14:P14" si="1">SUM(H4:H13)</f>
        <v>7</v>
      </c>
      <c r="I14" s="213"/>
      <c r="J14" s="213"/>
      <c r="K14" s="213">
        <f t="shared" si="1"/>
        <v>5</v>
      </c>
      <c r="L14" s="213">
        <f t="shared" si="1"/>
        <v>90</v>
      </c>
      <c r="M14" s="213"/>
      <c r="N14" s="213">
        <f t="shared" si="1"/>
        <v>7</v>
      </c>
      <c r="O14" s="213">
        <f t="shared" si="1"/>
        <v>339</v>
      </c>
      <c r="P14" s="213">
        <f t="shared" si="1"/>
        <v>1</v>
      </c>
      <c r="Q14" s="213">
        <f t="shared" ref="Q14" si="2">SUM(Q4:Q13)</f>
        <v>452</v>
      </c>
      <c r="R14" s="214"/>
      <c r="S14" s="187"/>
    </row>
    <row r="15" spans="1:19" ht="115.5" x14ac:dyDescent="0.2">
      <c r="A15" s="354" t="s">
        <v>87</v>
      </c>
      <c r="B15" s="355"/>
      <c r="C15" s="356"/>
      <c r="D15" s="98" t="s">
        <v>126</v>
      </c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>
        <v>32</v>
      </c>
      <c r="P15" s="254"/>
      <c r="Q15" s="254">
        <v>32</v>
      </c>
      <c r="R15" s="160" t="s">
        <v>168</v>
      </c>
      <c r="S15" s="102"/>
    </row>
    <row r="16" spans="1:19" s="86" customFormat="1" ht="50.25" customHeight="1" x14ac:dyDescent="0.2">
      <c r="A16" s="357"/>
      <c r="B16" s="358"/>
      <c r="C16" s="359"/>
      <c r="D16" s="98" t="s">
        <v>66</v>
      </c>
      <c r="E16" s="119"/>
      <c r="F16" s="119"/>
      <c r="G16" s="105"/>
      <c r="H16" s="88">
        <v>44</v>
      </c>
      <c r="I16" s="88"/>
      <c r="J16" s="88"/>
      <c r="K16" s="88"/>
      <c r="L16" s="88"/>
      <c r="M16" s="88"/>
      <c r="N16" s="88"/>
      <c r="O16" s="88"/>
      <c r="P16" s="88"/>
      <c r="Q16" s="18">
        <f>SUM(H16:P16)</f>
        <v>44</v>
      </c>
      <c r="R16" s="160" t="s">
        <v>184</v>
      </c>
      <c r="S16" s="18" t="s">
        <v>145</v>
      </c>
    </row>
    <row r="17" spans="1:24" s="86" customFormat="1" ht="99" x14ac:dyDescent="0.2">
      <c r="A17" s="360" t="s">
        <v>83</v>
      </c>
      <c r="B17" s="361"/>
      <c r="C17" s="362"/>
      <c r="D17" s="98" t="s">
        <v>9</v>
      </c>
      <c r="E17" s="119"/>
      <c r="F17" s="119"/>
      <c r="G17" s="105"/>
      <c r="H17" s="88"/>
      <c r="I17" s="88"/>
      <c r="J17" s="88"/>
      <c r="K17" s="88">
        <f>2-1</f>
        <v>1</v>
      </c>
      <c r="L17" s="88"/>
      <c r="M17" s="88"/>
      <c r="N17" s="88"/>
      <c r="O17" s="88"/>
      <c r="P17" s="88"/>
      <c r="Q17" s="18">
        <v>1</v>
      </c>
      <c r="R17" s="119" t="s">
        <v>180</v>
      </c>
      <c r="S17" s="18" t="s">
        <v>143</v>
      </c>
    </row>
    <row r="18" spans="1:24" s="86" customFormat="1" ht="115.5" x14ac:dyDescent="0.2">
      <c r="A18" s="363"/>
      <c r="B18" s="364"/>
      <c r="C18" s="365"/>
      <c r="D18" s="98" t="s">
        <v>126</v>
      </c>
      <c r="E18" s="247"/>
      <c r="F18" s="247"/>
      <c r="G18" s="248"/>
      <c r="H18" s="246"/>
      <c r="I18" s="246"/>
      <c r="J18" s="246"/>
      <c r="K18" s="246"/>
      <c r="L18" s="246"/>
      <c r="M18" s="246"/>
      <c r="N18" s="246"/>
      <c r="O18" s="88">
        <v>58</v>
      </c>
      <c r="P18" s="246"/>
      <c r="Q18" s="88">
        <v>58</v>
      </c>
      <c r="R18" s="160" t="s">
        <v>168</v>
      </c>
      <c r="S18" s="18" t="s">
        <v>249</v>
      </c>
    </row>
    <row r="19" spans="1:24" s="86" customFormat="1" ht="148.5" customHeight="1" x14ac:dyDescent="0.2">
      <c r="A19" s="363"/>
      <c r="B19" s="364"/>
      <c r="C19" s="365"/>
      <c r="D19" s="98" t="s">
        <v>7</v>
      </c>
      <c r="E19" s="119"/>
      <c r="F19" s="119"/>
      <c r="G19" s="105"/>
      <c r="H19" s="88"/>
      <c r="I19" s="88"/>
      <c r="J19" s="88"/>
      <c r="K19" s="88"/>
      <c r="L19" s="88">
        <v>7</v>
      </c>
      <c r="M19" s="88"/>
      <c r="N19" s="88"/>
      <c r="O19" s="88"/>
      <c r="P19" s="88"/>
      <c r="Q19" s="18">
        <v>7</v>
      </c>
      <c r="R19" s="119" t="s">
        <v>180</v>
      </c>
      <c r="S19" s="18" t="s">
        <v>246</v>
      </c>
      <c r="X19" s="115"/>
    </row>
    <row r="20" spans="1:24" s="86" customFormat="1" ht="148.5" customHeight="1" x14ac:dyDescent="0.2">
      <c r="A20" s="363"/>
      <c r="B20" s="364"/>
      <c r="C20" s="365"/>
      <c r="D20" s="98" t="s">
        <v>126</v>
      </c>
      <c r="E20" s="119"/>
      <c r="F20" s="119"/>
      <c r="G20" s="105"/>
      <c r="H20" s="88"/>
      <c r="I20" s="88"/>
      <c r="J20" s="88"/>
      <c r="K20" s="88"/>
      <c r="L20" s="88">
        <v>2</v>
      </c>
      <c r="M20" s="88"/>
      <c r="N20" s="88"/>
      <c r="O20" s="88"/>
      <c r="P20" s="88"/>
      <c r="Q20" s="18">
        <v>2</v>
      </c>
      <c r="R20" s="119" t="s">
        <v>180</v>
      </c>
      <c r="S20" s="18" t="s">
        <v>246</v>
      </c>
      <c r="X20" s="115"/>
    </row>
    <row r="21" spans="1:24" s="86" customFormat="1" ht="49.5" x14ac:dyDescent="0.2">
      <c r="A21" s="363"/>
      <c r="B21" s="364"/>
      <c r="C21" s="365"/>
      <c r="D21" s="98" t="s">
        <v>1</v>
      </c>
      <c r="E21" s="119"/>
      <c r="F21" s="119"/>
      <c r="G21" s="105"/>
      <c r="H21" s="88">
        <v>1</v>
      </c>
      <c r="I21" s="88"/>
      <c r="J21" s="88"/>
      <c r="K21" s="88"/>
      <c r="L21" s="88"/>
      <c r="M21" s="88"/>
      <c r="N21" s="88"/>
      <c r="O21" s="88"/>
      <c r="P21" s="88"/>
      <c r="Q21" s="18">
        <v>1</v>
      </c>
      <c r="R21" s="119" t="s">
        <v>250</v>
      </c>
      <c r="S21" s="18" t="s">
        <v>246</v>
      </c>
      <c r="X21" s="115"/>
    </row>
    <row r="22" spans="1:24" s="86" customFormat="1" ht="107.25" customHeight="1" x14ac:dyDescent="0.2">
      <c r="A22" s="366"/>
      <c r="B22" s="367"/>
      <c r="C22" s="368"/>
      <c r="D22" s="98" t="s">
        <v>66</v>
      </c>
      <c r="E22" s="119"/>
      <c r="F22" s="119"/>
      <c r="G22" s="105"/>
      <c r="H22" s="88">
        <v>50</v>
      </c>
      <c r="I22" s="105"/>
      <c r="J22" s="105"/>
      <c r="K22" s="105"/>
      <c r="L22" s="105"/>
      <c r="M22" s="105"/>
      <c r="N22" s="105"/>
      <c r="O22" s="105"/>
      <c r="P22" s="105"/>
      <c r="Q22" s="18">
        <v>50</v>
      </c>
      <c r="R22" s="98" t="s">
        <v>183</v>
      </c>
      <c r="S22" s="18" t="s">
        <v>223</v>
      </c>
    </row>
    <row r="23" spans="1:24" ht="27" customHeight="1" x14ac:dyDescent="0.25">
      <c r="A23" s="351" t="s">
        <v>0</v>
      </c>
      <c r="B23" s="352"/>
      <c r="C23" s="353"/>
      <c r="D23" s="205"/>
      <c r="E23" s="206"/>
      <c r="F23" s="206"/>
      <c r="G23" s="206">
        <f>SUM(G14:G22)</f>
        <v>3</v>
      </c>
      <c r="H23" s="206">
        <f t="shared" ref="H23:P23" si="3">SUM(H14:H22)</f>
        <v>102</v>
      </c>
      <c r="I23" s="206"/>
      <c r="J23" s="206"/>
      <c r="K23" s="206">
        <f t="shared" si="3"/>
        <v>6</v>
      </c>
      <c r="L23" s="206">
        <f t="shared" si="3"/>
        <v>99</v>
      </c>
      <c r="M23" s="206"/>
      <c r="N23" s="206">
        <f t="shared" si="3"/>
        <v>7</v>
      </c>
      <c r="O23" s="206">
        <f t="shared" si="3"/>
        <v>429</v>
      </c>
      <c r="P23" s="206">
        <f t="shared" si="3"/>
        <v>1</v>
      </c>
      <c r="Q23" s="206">
        <f>SUM(Q14:Q22)</f>
        <v>647</v>
      </c>
      <c r="R23" s="207"/>
      <c r="S23" s="208"/>
    </row>
    <row r="43" spans="1:2" x14ac:dyDescent="0.2">
      <c r="A43" s="320"/>
      <c r="B43" s="320"/>
    </row>
    <row r="44" spans="1:2" x14ac:dyDescent="0.2">
      <c r="A44" s="320"/>
      <c r="B44" s="320"/>
    </row>
  </sheetData>
  <mergeCells count="12">
    <mergeCell ref="B10:C13"/>
    <mergeCell ref="A43:B44"/>
    <mergeCell ref="A23:C23"/>
    <mergeCell ref="A15:C16"/>
    <mergeCell ref="A10:A13"/>
    <mergeCell ref="A17:C22"/>
    <mergeCell ref="A4:C9"/>
    <mergeCell ref="Q2:Q3"/>
    <mergeCell ref="S2:S3"/>
    <mergeCell ref="B2:C3"/>
    <mergeCell ref="A2:A3"/>
    <mergeCell ref="E2:P2"/>
  </mergeCells>
  <printOptions horizontalCentered="1"/>
  <pageMargins left="0" right="0" top="0" bottom="0" header="0.31496062992125984" footer="0.31496062992125984"/>
  <pageSetup paperSize="9" scale="52" fitToHeight="0" orientation="landscape" r:id="rId1"/>
  <rowBreaks count="1" manualBreakCount="1">
    <brk id="14" max="1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R41"/>
  <sheetViews>
    <sheetView view="pageBreakPreview" topLeftCell="B18" zoomScale="75" zoomScaleNormal="50" zoomScaleSheetLayoutView="75" workbookViewId="0">
      <selection activeCell="G18" sqref="G18"/>
    </sheetView>
  </sheetViews>
  <sheetFormatPr defaultRowHeight="12.75" x14ac:dyDescent="0.2"/>
  <cols>
    <col min="1" max="1" width="33" bestFit="1" customWidth="1"/>
    <col min="2" max="2" width="39" customWidth="1"/>
    <col min="3" max="3" width="71.42578125" style="26" customWidth="1"/>
    <col min="4" max="11" width="9.5703125" bestFit="1" customWidth="1"/>
    <col min="12" max="12" width="13.5703125" bestFit="1" customWidth="1"/>
    <col min="13" max="14" width="9.5703125" bestFit="1" customWidth="1"/>
    <col min="15" max="15" width="13.5703125" bestFit="1" customWidth="1"/>
    <col min="16" max="16" width="12" customWidth="1"/>
    <col min="17" max="17" width="17.140625" customWidth="1"/>
    <col min="18" max="18" width="15" customWidth="1"/>
  </cols>
  <sheetData>
    <row r="1" spans="1:18" ht="33" customHeight="1" x14ac:dyDescent="0.2"/>
    <row r="2" spans="1:18" ht="20.25" customHeight="1" x14ac:dyDescent="0.2">
      <c r="A2" s="322" t="s">
        <v>27</v>
      </c>
      <c r="B2" s="324" t="s">
        <v>26</v>
      </c>
      <c r="C2" s="28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 t="s">
        <v>25</v>
      </c>
      <c r="Q2" s="14"/>
      <c r="R2" s="274" t="s">
        <v>24</v>
      </c>
    </row>
    <row r="3" spans="1:18" ht="115.5" customHeight="1" x14ac:dyDescent="0.2">
      <c r="A3" s="323"/>
      <c r="B3" s="324"/>
      <c r="C3" s="16" t="s">
        <v>164</v>
      </c>
      <c r="D3" s="15" t="s">
        <v>22</v>
      </c>
      <c r="E3" s="15" t="s">
        <v>21</v>
      </c>
      <c r="F3" s="15" t="s">
        <v>20</v>
      </c>
      <c r="G3" s="14" t="s">
        <v>19</v>
      </c>
      <c r="H3" s="14" t="s">
        <v>18</v>
      </c>
      <c r="I3" s="14" t="s">
        <v>17</v>
      </c>
      <c r="J3" s="14" t="s">
        <v>16</v>
      </c>
      <c r="K3" s="14" t="s">
        <v>15</v>
      </c>
      <c r="L3" s="14" t="s">
        <v>14</v>
      </c>
      <c r="M3" s="14" t="s">
        <v>13</v>
      </c>
      <c r="N3" s="14" t="s">
        <v>12</v>
      </c>
      <c r="O3" s="14" t="s">
        <v>11</v>
      </c>
      <c r="P3" s="274"/>
      <c r="Q3" s="14" t="s">
        <v>163</v>
      </c>
      <c r="R3" s="321"/>
    </row>
    <row r="4" spans="1:18" ht="263.25" customHeight="1" x14ac:dyDescent="0.2">
      <c r="A4" s="326" t="s">
        <v>104</v>
      </c>
      <c r="B4" s="324"/>
      <c r="C4" s="43" t="s">
        <v>43</v>
      </c>
      <c r="D4" s="55"/>
      <c r="E4" s="55"/>
      <c r="F4" s="55"/>
      <c r="G4" s="55">
        <v>2</v>
      </c>
      <c r="H4" s="55"/>
      <c r="I4" s="55"/>
      <c r="J4" s="55"/>
      <c r="K4" s="55"/>
      <c r="L4" s="55"/>
      <c r="M4" s="55"/>
      <c r="N4" s="55"/>
      <c r="O4" s="55"/>
      <c r="P4" s="55">
        <f>SUM(D4:O4)</f>
        <v>2</v>
      </c>
      <c r="Q4" s="9" t="s">
        <v>238</v>
      </c>
      <c r="R4" s="10"/>
    </row>
    <row r="5" spans="1:18" ht="247.5" x14ac:dyDescent="0.2">
      <c r="A5" s="326"/>
      <c r="B5" s="324"/>
      <c r="C5" s="43" t="s">
        <v>40</v>
      </c>
      <c r="D5" s="55"/>
      <c r="E5" s="55"/>
      <c r="F5" s="55"/>
      <c r="G5" s="55">
        <v>5</v>
      </c>
      <c r="H5" s="55"/>
      <c r="I5" s="55"/>
      <c r="J5" s="55"/>
      <c r="K5" s="55"/>
      <c r="L5" s="55"/>
      <c r="M5" s="55"/>
      <c r="N5" s="55"/>
      <c r="O5" s="55"/>
      <c r="P5" s="55">
        <f t="shared" ref="P5:P10" si="0">SUM(D5:O5)</f>
        <v>5</v>
      </c>
      <c r="Q5" s="18" t="s">
        <v>99</v>
      </c>
      <c r="R5" s="10"/>
    </row>
    <row r="6" spans="1:18" ht="214.5" x14ac:dyDescent="0.2">
      <c r="A6" s="164"/>
      <c r="B6" s="16"/>
      <c r="C6" s="43" t="s">
        <v>44</v>
      </c>
      <c r="D6" s="55"/>
      <c r="E6" s="55"/>
      <c r="F6" s="55"/>
      <c r="G6" s="55"/>
      <c r="H6" s="55"/>
      <c r="I6" s="55"/>
      <c r="J6" s="55"/>
      <c r="K6" s="55">
        <v>1</v>
      </c>
      <c r="L6" s="55"/>
      <c r="M6" s="55"/>
      <c r="N6" s="55"/>
      <c r="O6" s="55"/>
      <c r="P6" s="55">
        <v>1</v>
      </c>
      <c r="Q6" s="18"/>
      <c r="R6" s="10"/>
    </row>
    <row r="7" spans="1:18" ht="278.25" customHeight="1" x14ac:dyDescent="0.2">
      <c r="A7" s="326" t="s">
        <v>104</v>
      </c>
      <c r="B7" s="324"/>
      <c r="C7" s="43" t="s">
        <v>157</v>
      </c>
      <c r="D7" s="62"/>
      <c r="E7" s="62"/>
      <c r="F7" s="62"/>
      <c r="G7" s="62"/>
      <c r="H7" s="55"/>
      <c r="I7" s="55"/>
      <c r="J7" s="55"/>
      <c r="K7" s="55">
        <v>1</v>
      </c>
      <c r="L7" s="55"/>
      <c r="M7" s="55"/>
      <c r="N7" s="55"/>
      <c r="O7" s="55"/>
      <c r="P7" s="55">
        <f t="shared" si="0"/>
        <v>1</v>
      </c>
      <c r="Q7" s="18"/>
      <c r="R7" s="6"/>
    </row>
    <row r="8" spans="1:18" ht="132" x14ac:dyDescent="0.2">
      <c r="A8" s="326"/>
      <c r="B8" s="324"/>
      <c r="C8" s="43" t="s">
        <v>158</v>
      </c>
      <c r="D8" s="62"/>
      <c r="E8" s="62"/>
      <c r="F8" s="62"/>
      <c r="G8" s="62"/>
      <c r="H8" s="55"/>
      <c r="I8" s="55"/>
      <c r="J8" s="55"/>
      <c r="K8" s="55"/>
      <c r="L8" s="55"/>
      <c r="M8" s="55"/>
      <c r="N8" s="55">
        <v>2</v>
      </c>
      <c r="O8" s="55"/>
      <c r="P8" s="55">
        <v>2</v>
      </c>
      <c r="Q8" s="18"/>
      <c r="R8" s="6"/>
    </row>
    <row r="9" spans="1:18" ht="99" x14ac:dyDescent="0.2">
      <c r="A9" s="326"/>
      <c r="B9" s="324"/>
      <c r="C9" s="43" t="s">
        <v>9</v>
      </c>
      <c r="D9" s="62"/>
      <c r="E9" s="62"/>
      <c r="F9" s="62"/>
      <c r="G9" s="55"/>
      <c r="H9" s="62"/>
      <c r="I9" s="62"/>
      <c r="J9" s="55">
        <v>2</v>
      </c>
      <c r="K9" s="62"/>
      <c r="L9" s="62"/>
      <c r="M9" s="62"/>
      <c r="N9" s="62"/>
      <c r="O9" s="62"/>
      <c r="P9" s="55">
        <f t="shared" si="0"/>
        <v>2</v>
      </c>
      <c r="Q9" s="18"/>
      <c r="R9" s="6"/>
    </row>
    <row r="10" spans="1:18" ht="147.75" customHeight="1" x14ac:dyDescent="0.2">
      <c r="A10" s="326"/>
      <c r="B10" s="324"/>
      <c r="C10" s="43" t="s">
        <v>45</v>
      </c>
      <c r="D10" s="62"/>
      <c r="E10" s="62"/>
      <c r="F10" s="62"/>
      <c r="G10" s="55"/>
      <c r="H10" s="62"/>
      <c r="I10" s="62"/>
      <c r="J10" s="55"/>
      <c r="K10" s="55">
        <v>3</v>
      </c>
      <c r="L10" s="62"/>
      <c r="M10" s="62"/>
      <c r="N10" s="62"/>
      <c r="O10" s="62"/>
      <c r="P10" s="55">
        <f t="shared" si="0"/>
        <v>3</v>
      </c>
      <c r="Q10" s="18"/>
      <c r="R10" s="18"/>
    </row>
    <row r="11" spans="1:18" ht="27" customHeight="1" x14ac:dyDescent="0.25">
      <c r="A11" s="170" t="s">
        <v>28</v>
      </c>
      <c r="B11" s="170"/>
      <c r="C11" s="215"/>
      <c r="D11" s="216"/>
      <c r="E11" s="216"/>
      <c r="F11" s="216"/>
      <c r="G11" s="216">
        <f t="shared" ref="G11:K11" si="1">SUM(G4:G10)</f>
        <v>7</v>
      </c>
      <c r="H11" s="216"/>
      <c r="I11" s="216"/>
      <c r="J11" s="216">
        <f t="shared" si="1"/>
        <v>2</v>
      </c>
      <c r="K11" s="216">
        <f t="shared" si="1"/>
        <v>5</v>
      </c>
      <c r="L11" s="216"/>
      <c r="M11" s="216"/>
      <c r="N11" s="216">
        <f>SUM(N4:N10)</f>
        <v>2</v>
      </c>
      <c r="O11" s="216"/>
      <c r="P11" s="216">
        <f>SUM(P4:P10)</f>
        <v>16</v>
      </c>
      <c r="Q11" s="204"/>
      <c r="R11" s="203"/>
    </row>
    <row r="12" spans="1:18" ht="27" customHeight="1" x14ac:dyDescent="0.25">
      <c r="A12" s="369" t="s">
        <v>87</v>
      </c>
      <c r="B12" s="370"/>
      <c r="C12" s="8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8"/>
      <c r="R12" s="67"/>
    </row>
    <row r="13" spans="1:18" ht="78.75" x14ac:dyDescent="0.25">
      <c r="A13" s="373" t="s">
        <v>83</v>
      </c>
      <c r="B13" s="373"/>
      <c r="C13" s="53" t="s">
        <v>84</v>
      </c>
      <c r="D13" s="77"/>
      <c r="E13" s="77"/>
      <c r="F13" s="18" t="s">
        <v>234</v>
      </c>
      <c r="G13" s="77"/>
      <c r="H13" s="77"/>
      <c r="I13" s="77"/>
      <c r="J13" s="77"/>
      <c r="K13" s="77"/>
      <c r="L13" s="77"/>
      <c r="M13" s="77"/>
      <c r="N13" s="77"/>
      <c r="O13" s="77"/>
      <c r="P13" s="18">
        <v>4</v>
      </c>
      <c r="Q13" s="160" t="s">
        <v>237</v>
      </c>
      <c r="R13" s="18" t="s">
        <v>107</v>
      </c>
    </row>
    <row r="14" spans="1:18" ht="132" x14ac:dyDescent="0.25">
      <c r="A14" s="373"/>
      <c r="B14" s="373"/>
      <c r="C14" s="113" t="s">
        <v>127</v>
      </c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88">
        <v>1</v>
      </c>
      <c r="O14" s="88"/>
      <c r="P14" s="88">
        <v>1</v>
      </c>
      <c r="Q14" s="160" t="s">
        <v>168</v>
      </c>
      <c r="R14" s="18" t="s">
        <v>107</v>
      </c>
    </row>
    <row r="15" spans="1:18" ht="297.75" customHeight="1" x14ac:dyDescent="0.25">
      <c r="A15" s="373"/>
      <c r="B15" s="373"/>
      <c r="C15" s="43" t="s">
        <v>156</v>
      </c>
      <c r="D15" s="103"/>
      <c r="E15" s="103"/>
      <c r="F15" s="103"/>
      <c r="G15" s="103"/>
      <c r="H15" s="103"/>
      <c r="I15" s="103"/>
      <c r="J15" s="103"/>
      <c r="K15" s="88">
        <v>1</v>
      </c>
      <c r="L15" s="103"/>
      <c r="M15" s="103"/>
      <c r="N15" s="88"/>
      <c r="O15" s="88"/>
      <c r="P15" s="88">
        <v>1</v>
      </c>
      <c r="Q15" s="160" t="s">
        <v>181</v>
      </c>
      <c r="R15" s="18" t="s">
        <v>107</v>
      </c>
    </row>
    <row r="16" spans="1:18" ht="126" x14ac:dyDescent="0.25">
      <c r="A16" s="374"/>
      <c r="B16" s="375"/>
      <c r="C16" s="43" t="s">
        <v>9</v>
      </c>
      <c r="D16" s="103"/>
      <c r="E16" s="103"/>
      <c r="F16" s="103"/>
      <c r="G16" s="18"/>
      <c r="H16" s="103"/>
      <c r="I16" s="103"/>
      <c r="J16" s="18">
        <v>1</v>
      </c>
      <c r="K16" s="88"/>
      <c r="L16" s="103"/>
      <c r="M16" s="103"/>
      <c r="N16" s="88"/>
      <c r="O16" s="88"/>
      <c r="P16" s="88">
        <v>1</v>
      </c>
      <c r="Q16" s="160" t="s">
        <v>181</v>
      </c>
      <c r="R16" s="18" t="s">
        <v>133</v>
      </c>
    </row>
    <row r="17" spans="1:18" ht="198" x14ac:dyDescent="0.25">
      <c r="A17" s="374"/>
      <c r="B17" s="375"/>
      <c r="C17" s="43" t="s">
        <v>155</v>
      </c>
      <c r="D17" s="103"/>
      <c r="E17" s="103"/>
      <c r="F17" s="103"/>
      <c r="G17" s="18"/>
      <c r="H17" s="103"/>
      <c r="I17" s="103"/>
      <c r="J17" s="18"/>
      <c r="K17" s="88">
        <v>1</v>
      </c>
      <c r="L17" s="103"/>
      <c r="M17" s="103"/>
      <c r="N17" s="88"/>
      <c r="O17" s="88"/>
      <c r="P17" s="88">
        <v>1</v>
      </c>
      <c r="Q17" s="160" t="s">
        <v>181</v>
      </c>
      <c r="R17" s="18" t="s">
        <v>107</v>
      </c>
    </row>
    <row r="18" spans="1:18" ht="261.75" customHeight="1" x14ac:dyDescent="0.25">
      <c r="A18" s="310"/>
      <c r="B18" s="311"/>
      <c r="C18" s="113" t="s">
        <v>40</v>
      </c>
      <c r="D18" s="103"/>
      <c r="E18" s="103"/>
      <c r="F18" s="103"/>
      <c r="G18" s="18">
        <v>3</v>
      </c>
      <c r="H18" s="103"/>
      <c r="I18" s="103"/>
      <c r="J18" s="103"/>
      <c r="K18" s="103"/>
      <c r="L18" s="103"/>
      <c r="M18" s="103"/>
      <c r="N18" s="88"/>
      <c r="O18" s="103"/>
      <c r="P18" s="88">
        <v>3</v>
      </c>
      <c r="Q18" s="160" t="s">
        <v>185</v>
      </c>
      <c r="R18" s="18" t="s">
        <v>107</v>
      </c>
    </row>
    <row r="19" spans="1:18" ht="27" customHeight="1" x14ac:dyDescent="0.25">
      <c r="A19" s="371" t="s">
        <v>0</v>
      </c>
      <c r="B19" s="372"/>
      <c r="C19" s="215"/>
      <c r="D19" s="216"/>
      <c r="E19" s="216"/>
      <c r="F19" s="216">
        <v>4</v>
      </c>
      <c r="G19" s="216">
        <f t="shared" ref="G19:N19" si="2">SUM(G11:G18)</f>
        <v>10</v>
      </c>
      <c r="H19" s="216"/>
      <c r="I19" s="216"/>
      <c r="J19" s="216">
        <f t="shared" si="2"/>
        <v>3</v>
      </c>
      <c r="K19" s="216">
        <f t="shared" si="2"/>
        <v>7</v>
      </c>
      <c r="L19" s="216"/>
      <c r="M19" s="216"/>
      <c r="N19" s="216">
        <f t="shared" si="2"/>
        <v>3</v>
      </c>
      <c r="O19" s="216"/>
      <c r="P19" s="216">
        <f>SUM(P11:P18)</f>
        <v>27</v>
      </c>
      <c r="Q19" s="204"/>
      <c r="R19" s="203"/>
    </row>
    <row r="40" spans="1:2" x14ac:dyDescent="0.2">
      <c r="A40" s="320"/>
      <c r="B40" s="320"/>
    </row>
    <row r="41" spans="1:2" x14ac:dyDescent="0.2">
      <c r="A41" s="320"/>
      <c r="B41" s="320"/>
    </row>
  </sheetData>
  <mergeCells count="14">
    <mergeCell ref="A40:B41"/>
    <mergeCell ref="R2:R3"/>
    <mergeCell ref="A2:A3"/>
    <mergeCell ref="B2:B3"/>
    <mergeCell ref="D2:O2"/>
    <mergeCell ref="P2:P3"/>
    <mergeCell ref="A4:A5"/>
    <mergeCell ref="A12:B12"/>
    <mergeCell ref="A19:B19"/>
    <mergeCell ref="B4:B5"/>
    <mergeCell ref="B7:B10"/>
    <mergeCell ref="A7:A10"/>
    <mergeCell ref="A13:B15"/>
    <mergeCell ref="A16:B18"/>
  </mergeCells>
  <printOptions horizontalCentered="1" verticalCentered="1"/>
  <pageMargins left="0" right="0" top="0" bottom="0" header="0.31496062992125984" footer="0.31496062992125984"/>
  <pageSetup paperSize="9" scale="45" orientation="landscape" r:id="rId1"/>
  <rowBreaks count="1" manualBreakCount="1">
    <brk id="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S36"/>
  <sheetViews>
    <sheetView view="pageBreakPreview" topLeftCell="A16" zoomScale="75" zoomScaleNormal="75" zoomScaleSheetLayoutView="75" workbookViewId="0">
      <selection activeCell="C9" sqref="C9"/>
    </sheetView>
  </sheetViews>
  <sheetFormatPr defaultRowHeight="16.5" x14ac:dyDescent="0.3"/>
  <cols>
    <col min="1" max="1" width="21.7109375" customWidth="1"/>
    <col min="2" max="2" width="22.7109375" customWidth="1"/>
    <col min="3" max="3" width="71.7109375" style="34" customWidth="1"/>
    <col min="4" max="4" width="7.5703125" bestFit="1" customWidth="1"/>
    <col min="5" max="6" width="4.28515625" bestFit="1" customWidth="1"/>
    <col min="7" max="7" width="8.140625" bestFit="1" customWidth="1"/>
    <col min="8" max="8" width="7.5703125" bestFit="1" customWidth="1"/>
    <col min="9" max="10" width="4.28515625" bestFit="1" customWidth="1"/>
    <col min="11" max="11" width="5.85546875" bestFit="1" customWidth="1"/>
    <col min="12" max="12" width="7.5703125" bestFit="1" customWidth="1"/>
    <col min="13" max="13" width="7.7109375" bestFit="1" customWidth="1"/>
    <col min="14" max="14" width="8.140625" bestFit="1" customWidth="1"/>
    <col min="15" max="15" width="8.140625" customWidth="1"/>
    <col min="16" max="16" width="7.5703125" bestFit="1" customWidth="1"/>
    <col min="17" max="17" width="9.42578125" customWidth="1"/>
    <col min="18" max="18" width="17.5703125" customWidth="1"/>
    <col min="19" max="19" width="16.5703125" customWidth="1"/>
  </cols>
  <sheetData>
    <row r="1" spans="1:19" ht="33" customHeight="1" x14ac:dyDescent="0.3"/>
    <row r="2" spans="1:19" ht="20.25" customHeight="1" x14ac:dyDescent="0.2">
      <c r="A2" s="285" t="s">
        <v>27</v>
      </c>
      <c r="B2" s="271" t="s">
        <v>26</v>
      </c>
      <c r="C2" s="35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 t="s">
        <v>25</v>
      </c>
      <c r="R2" s="11"/>
      <c r="S2" s="278" t="s">
        <v>24</v>
      </c>
    </row>
    <row r="3" spans="1:19" ht="121.5" customHeight="1" x14ac:dyDescent="0.2">
      <c r="A3" s="286"/>
      <c r="B3" s="271"/>
      <c r="C3" s="31" t="s">
        <v>164</v>
      </c>
      <c r="D3" s="15" t="s">
        <v>22</v>
      </c>
      <c r="E3" s="15" t="s">
        <v>21</v>
      </c>
      <c r="F3" s="15" t="s">
        <v>20</v>
      </c>
      <c r="G3" s="14" t="s">
        <v>19</v>
      </c>
      <c r="H3" s="14" t="s">
        <v>18</v>
      </c>
      <c r="I3" s="14" t="s">
        <v>17</v>
      </c>
      <c r="J3" s="14" t="s">
        <v>16</v>
      </c>
      <c r="K3" s="14" t="s">
        <v>15</v>
      </c>
      <c r="L3" s="14" t="s">
        <v>14</v>
      </c>
      <c r="M3" s="14" t="s">
        <v>13</v>
      </c>
      <c r="N3" s="14" t="s">
        <v>12</v>
      </c>
      <c r="O3" s="14" t="s">
        <v>112</v>
      </c>
      <c r="P3" s="14" t="s">
        <v>11</v>
      </c>
      <c r="Q3" s="274"/>
      <c r="R3" s="9" t="s">
        <v>163</v>
      </c>
      <c r="S3" s="341"/>
    </row>
    <row r="4" spans="1:19" ht="34.5" customHeight="1" x14ac:dyDescent="0.2">
      <c r="A4" s="51"/>
      <c r="B4" s="69"/>
      <c r="C4" s="43" t="s">
        <v>84</v>
      </c>
      <c r="D4" s="14"/>
      <c r="E4" s="14"/>
      <c r="F4" s="18">
        <v>3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8">
        <f>SUM(F4:P4)</f>
        <v>3</v>
      </c>
      <c r="R4" s="11"/>
      <c r="S4" s="18" t="s">
        <v>137</v>
      </c>
    </row>
    <row r="5" spans="1:19" ht="122.25" customHeight="1" x14ac:dyDescent="0.2">
      <c r="A5" s="280" t="s">
        <v>132</v>
      </c>
      <c r="B5" s="287"/>
      <c r="C5" s="100" t="s">
        <v>131</v>
      </c>
      <c r="D5" s="18"/>
      <c r="E5" s="18"/>
      <c r="F5" s="18"/>
      <c r="G5" s="18">
        <v>17</v>
      </c>
      <c r="H5" s="18"/>
      <c r="I5" s="18"/>
      <c r="J5" s="18"/>
      <c r="K5" s="18"/>
      <c r="L5" s="18"/>
      <c r="M5" s="18"/>
      <c r="N5" s="18"/>
      <c r="O5" s="18"/>
      <c r="P5" s="18"/>
      <c r="Q5" s="18">
        <f t="shared" ref="Q5:Q10" si="0">SUM(F5:P5)</f>
        <v>17</v>
      </c>
      <c r="R5" s="18" t="s">
        <v>110</v>
      </c>
      <c r="S5" s="18" t="s">
        <v>130</v>
      </c>
    </row>
    <row r="6" spans="1:19" ht="39.75" customHeight="1" x14ac:dyDescent="0.3">
      <c r="A6" s="281"/>
      <c r="B6" s="288"/>
      <c r="C6" s="100" t="s">
        <v>75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>
        <v>5</v>
      </c>
      <c r="O6" s="18"/>
      <c r="P6" s="18"/>
      <c r="Q6" s="18">
        <f t="shared" si="0"/>
        <v>5</v>
      </c>
      <c r="R6" s="11"/>
      <c r="S6" s="106"/>
    </row>
    <row r="7" spans="1:19" ht="108" customHeight="1" x14ac:dyDescent="0.2">
      <c r="A7" s="281"/>
      <c r="B7" s="288"/>
      <c r="C7" s="100" t="s">
        <v>34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>
        <v>28</v>
      </c>
      <c r="O7" s="18"/>
      <c r="P7" s="18"/>
      <c r="Q7" s="18">
        <f t="shared" si="0"/>
        <v>28</v>
      </c>
      <c r="R7" s="11"/>
      <c r="S7" s="142" t="s">
        <v>221</v>
      </c>
    </row>
    <row r="8" spans="1:19" ht="108" customHeight="1" x14ac:dyDescent="0.2">
      <c r="A8" s="281"/>
      <c r="B8" s="288"/>
      <c r="C8" s="43" t="s">
        <v>9</v>
      </c>
      <c r="D8" s="18"/>
      <c r="E8" s="18"/>
      <c r="F8" s="18"/>
      <c r="G8" s="18"/>
      <c r="H8" s="18"/>
      <c r="I8" s="18"/>
      <c r="J8" s="18">
        <v>2</v>
      </c>
      <c r="K8" s="18"/>
      <c r="L8" s="18"/>
      <c r="M8" s="18"/>
      <c r="N8" s="18"/>
      <c r="O8" s="18"/>
      <c r="P8" s="18"/>
      <c r="Q8" s="18">
        <f t="shared" si="0"/>
        <v>2</v>
      </c>
      <c r="R8" s="11"/>
      <c r="S8" s="142" t="s">
        <v>245</v>
      </c>
    </row>
    <row r="9" spans="1:19" ht="174" customHeight="1" x14ac:dyDescent="0.2">
      <c r="A9" s="281"/>
      <c r="B9" s="288"/>
      <c r="C9" s="100" t="s">
        <v>47</v>
      </c>
      <c r="D9" s="18"/>
      <c r="E9" s="18"/>
      <c r="F9" s="18"/>
      <c r="G9" s="18"/>
      <c r="H9" s="18"/>
      <c r="I9" s="18"/>
      <c r="J9" s="18"/>
      <c r="K9" s="18"/>
      <c r="L9" s="18"/>
      <c r="M9" s="18">
        <v>2</v>
      </c>
      <c r="N9" s="18"/>
      <c r="O9" s="18"/>
      <c r="P9" s="18"/>
      <c r="Q9" s="18">
        <f t="shared" si="0"/>
        <v>2</v>
      </c>
      <c r="R9" s="18"/>
      <c r="S9" s="10"/>
    </row>
    <row r="10" spans="1:19" ht="153" customHeight="1" x14ac:dyDescent="0.2">
      <c r="A10" s="282"/>
      <c r="B10" s="112"/>
      <c r="C10" s="100" t="s">
        <v>73</v>
      </c>
      <c r="D10" s="18"/>
      <c r="E10" s="18"/>
      <c r="F10" s="18"/>
      <c r="G10" s="18"/>
      <c r="H10" s="18"/>
      <c r="I10" s="18"/>
      <c r="J10" s="18"/>
      <c r="K10" s="18">
        <v>16</v>
      </c>
      <c r="L10" s="18"/>
      <c r="M10" s="18"/>
      <c r="N10" s="18"/>
      <c r="O10" s="18"/>
      <c r="P10" s="18"/>
      <c r="Q10" s="18">
        <f t="shared" si="0"/>
        <v>16</v>
      </c>
      <c r="R10" s="18"/>
      <c r="S10" s="142" t="s">
        <v>244</v>
      </c>
    </row>
    <row r="11" spans="1:19" ht="27" customHeight="1" x14ac:dyDescent="0.25">
      <c r="A11" s="221" t="s">
        <v>28</v>
      </c>
      <c r="B11" s="222"/>
      <c r="C11" s="223"/>
      <c r="D11" s="218"/>
      <c r="E11" s="218"/>
      <c r="F11" s="218">
        <f>SUM(F4:F10)</f>
        <v>3</v>
      </c>
      <c r="G11" s="218">
        <f t="shared" ref="G11:N11" si="1">SUM(G4:G10)</f>
        <v>17</v>
      </c>
      <c r="H11" s="218"/>
      <c r="I11" s="218"/>
      <c r="J11" s="218">
        <f t="shared" si="1"/>
        <v>2</v>
      </c>
      <c r="K11" s="218">
        <f t="shared" si="1"/>
        <v>16</v>
      </c>
      <c r="L11" s="218"/>
      <c r="M11" s="218">
        <f t="shared" si="1"/>
        <v>2</v>
      </c>
      <c r="N11" s="218">
        <f t="shared" si="1"/>
        <v>33</v>
      </c>
      <c r="O11" s="218"/>
      <c r="P11" s="218"/>
      <c r="Q11" s="224">
        <f>SUM(Q4:Q10)</f>
        <v>73</v>
      </c>
      <c r="R11" s="224"/>
      <c r="S11" s="220"/>
    </row>
    <row r="12" spans="1:19" x14ac:dyDescent="0.2">
      <c r="A12" s="325" t="s">
        <v>114</v>
      </c>
      <c r="B12" s="325"/>
      <c r="C12" s="100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169"/>
      <c r="S12" s="102"/>
    </row>
    <row r="13" spans="1:19" ht="165" x14ac:dyDescent="0.2">
      <c r="A13" s="378" t="s">
        <v>83</v>
      </c>
      <c r="B13" s="379"/>
      <c r="C13" s="100" t="s">
        <v>73</v>
      </c>
      <c r="D13" s="88"/>
      <c r="E13" s="88"/>
      <c r="F13" s="88"/>
      <c r="G13" s="88"/>
      <c r="H13" s="88"/>
      <c r="I13" s="88"/>
      <c r="J13" s="88"/>
      <c r="K13" s="88">
        <v>1</v>
      </c>
      <c r="L13" s="88"/>
      <c r="M13" s="88"/>
      <c r="N13" s="88"/>
      <c r="O13" s="88"/>
      <c r="P13" s="88"/>
      <c r="Q13" s="88">
        <v>1</v>
      </c>
      <c r="R13" s="169" t="s">
        <v>171</v>
      </c>
      <c r="S13" s="9" t="s">
        <v>107</v>
      </c>
    </row>
    <row r="14" spans="1:19" ht="106.5" customHeight="1" x14ac:dyDescent="0.2">
      <c r="A14" s="380"/>
      <c r="B14" s="381"/>
      <c r="C14" s="43" t="s">
        <v>34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>
        <v>6</v>
      </c>
      <c r="O14" s="88"/>
      <c r="P14" s="88"/>
      <c r="Q14" s="88">
        <v>6</v>
      </c>
      <c r="R14" s="158" t="s">
        <v>168</v>
      </c>
      <c r="S14" s="9" t="s">
        <v>107</v>
      </c>
    </row>
    <row r="15" spans="1:19" ht="49.5" x14ac:dyDescent="0.2">
      <c r="A15" s="380"/>
      <c r="B15" s="381"/>
      <c r="C15" s="43" t="s">
        <v>84</v>
      </c>
      <c r="D15" s="88"/>
      <c r="E15" s="88"/>
      <c r="F15" s="88">
        <v>1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v>1</v>
      </c>
      <c r="R15" s="18"/>
      <c r="S15" s="9" t="s">
        <v>138</v>
      </c>
    </row>
    <row r="16" spans="1:19" ht="66" x14ac:dyDescent="0.2">
      <c r="A16" s="380"/>
      <c r="B16" s="381"/>
      <c r="C16" s="43" t="s">
        <v>74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>
        <v>2</v>
      </c>
      <c r="O16" s="88"/>
      <c r="P16" s="88"/>
      <c r="Q16" s="88">
        <v>2</v>
      </c>
      <c r="R16" s="158" t="s">
        <v>168</v>
      </c>
      <c r="S16" s="9" t="s">
        <v>107</v>
      </c>
    </row>
    <row r="17" spans="1:19" ht="76.5" x14ac:dyDescent="0.2">
      <c r="A17" s="382"/>
      <c r="B17" s="383"/>
      <c r="C17" s="100" t="s">
        <v>182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>
        <f>7-5</f>
        <v>2</v>
      </c>
      <c r="O17" s="88"/>
      <c r="P17" s="88"/>
      <c r="Q17" s="88">
        <v>2</v>
      </c>
      <c r="R17" s="169" t="s">
        <v>179</v>
      </c>
      <c r="S17" s="9" t="s">
        <v>159</v>
      </c>
    </row>
    <row r="18" spans="1:19" ht="27" customHeight="1" x14ac:dyDescent="0.3">
      <c r="A18" s="376" t="s">
        <v>0</v>
      </c>
      <c r="B18" s="377"/>
      <c r="C18" s="217"/>
      <c r="D18" s="218"/>
      <c r="E18" s="218"/>
      <c r="F18" s="218">
        <f>SUM(F11:F17)</f>
        <v>4</v>
      </c>
      <c r="G18" s="218">
        <f t="shared" ref="G18:Q18" si="2">SUM(G11:G17)</f>
        <v>17</v>
      </c>
      <c r="H18" s="218"/>
      <c r="I18" s="218"/>
      <c r="J18" s="218">
        <f t="shared" si="2"/>
        <v>2</v>
      </c>
      <c r="K18" s="218">
        <f t="shared" si="2"/>
        <v>17</v>
      </c>
      <c r="L18" s="218"/>
      <c r="M18" s="218">
        <f t="shared" si="2"/>
        <v>2</v>
      </c>
      <c r="N18" s="218">
        <f t="shared" si="2"/>
        <v>43</v>
      </c>
      <c r="O18" s="218"/>
      <c r="P18" s="218"/>
      <c r="Q18" s="218">
        <f t="shared" si="2"/>
        <v>85</v>
      </c>
      <c r="R18" s="219"/>
      <c r="S18" s="220"/>
    </row>
    <row r="35" spans="1:2" x14ac:dyDescent="0.3">
      <c r="A35" s="320"/>
      <c r="B35" s="320"/>
    </row>
    <row r="36" spans="1:2" x14ac:dyDescent="0.3">
      <c r="A36" s="320"/>
      <c r="B36" s="320"/>
    </row>
  </sheetData>
  <mergeCells count="11">
    <mergeCell ref="A35:B36"/>
    <mergeCell ref="A18:B18"/>
    <mergeCell ref="S2:S3"/>
    <mergeCell ref="A2:A3"/>
    <mergeCell ref="B2:B3"/>
    <mergeCell ref="D2:P2"/>
    <mergeCell ref="Q2:Q3"/>
    <mergeCell ref="B5:B9"/>
    <mergeCell ref="A12:B12"/>
    <mergeCell ref="A5:A10"/>
    <mergeCell ref="A13:B17"/>
  </mergeCells>
  <printOptions horizontalCentered="1" verticalCentered="1"/>
  <pageMargins left="0" right="0" top="0.59055118110236227" bottom="0.39370078740157483" header="0.31496062992125984" footer="0.31496062992125984"/>
  <pageSetup paperSize="9" scale="60" fitToHeight="0" orientation="landscape" r:id="rId1"/>
  <rowBreaks count="1" manualBreakCount="1">
    <brk id="9" max="1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4"/>
  <sheetViews>
    <sheetView view="pageBreakPreview" topLeftCell="A10" zoomScale="75" zoomScaleNormal="75" zoomScaleSheetLayoutView="75" workbookViewId="0">
      <selection activeCell="F11" sqref="F4:F11"/>
    </sheetView>
  </sheetViews>
  <sheetFormatPr defaultRowHeight="12.75" x14ac:dyDescent="0.2"/>
  <cols>
    <col min="1" max="1" width="21.28515625" customWidth="1"/>
    <col min="2" max="2" width="24.5703125" customWidth="1"/>
    <col min="3" max="3" width="76.140625" customWidth="1"/>
    <col min="4" max="4" width="8.42578125" customWidth="1"/>
    <col min="5" max="5" width="7.5703125" bestFit="1" customWidth="1"/>
    <col min="6" max="6" width="5.85546875" customWidth="1"/>
    <col min="7" max="7" width="6.140625" customWidth="1"/>
    <col min="8" max="9" width="7.5703125" bestFit="1" customWidth="1"/>
    <col min="10" max="10" width="5.5703125" customWidth="1"/>
    <col min="11" max="11" width="5.85546875" bestFit="1" customWidth="1"/>
    <col min="12" max="13" width="7.5703125" bestFit="1" customWidth="1"/>
    <col min="14" max="14" width="7.7109375" bestFit="1" customWidth="1"/>
    <col min="15" max="15" width="8.140625" customWidth="1"/>
    <col min="16" max="16" width="5.85546875" customWidth="1"/>
    <col min="17" max="17" width="20" customWidth="1"/>
  </cols>
  <sheetData>
    <row r="1" spans="1:18" ht="33" customHeight="1" x14ac:dyDescent="0.2"/>
    <row r="2" spans="1:18" ht="20.25" customHeight="1" x14ac:dyDescent="0.2">
      <c r="A2" s="285" t="s">
        <v>27</v>
      </c>
      <c r="B2" s="271" t="s">
        <v>26</v>
      </c>
      <c r="C2" s="16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 t="s">
        <v>25</v>
      </c>
      <c r="Q2" s="11"/>
      <c r="R2" s="278" t="s">
        <v>24</v>
      </c>
    </row>
    <row r="3" spans="1:18" ht="88.5" customHeight="1" x14ac:dyDescent="0.2">
      <c r="A3" s="286"/>
      <c r="B3" s="271"/>
      <c r="C3" s="31" t="s">
        <v>23</v>
      </c>
      <c r="D3" s="15" t="s">
        <v>22</v>
      </c>
      <c r="E3" s="15" t="s">
        <v>21</v>
      </c>
      <c r="F3" s="15" t="s">
        <v>20</v>
      </c>
      <c r="G3" s="14" t="s">
        <v>19</v>
      </c>
      <c r="H3" s="14" t="s">
        <v>18</v>
      </c>
      <c r="I3" s="14" t="s">
        <v>17</v>
      </c>
      <c r="J3" s="14" t="s">
        <v>16</v>
      </c>
      <c r="K3" s="14" t="s">
        <v>15</v>
      </c>
      <c r="L3" s="14" t="s">
        <v>14</v>
      </c>
      <c r="M3" s="14" t="s">
        <v>13</v>
      </c>
      <c r="N3" s="14" t="s">
        <v>12</v>
      </c>
      <c r="O3" s="14" t="s">
        <v>11</v>
      </c>
      <c r="P3" s="274"/>
      <c r="Q3" s="11" t="s">
        <v>10</v>
      </c>
      <c r="R3" s="341"/>
    </row>
    <row r="4" spans="1:18" ht="20.25" x14ac:dyDescent="0.3">
      <c r="A4" s="51"/>
      <c r="B4" s="69"/>
      <c r="C4" s="53" t="s">
        <v>84</v>
      </c>
      <c r="D4" s="15"/>
      <c r="E4" s="15"/>
      <c r="F4" s="9">
        <v>1</v>
      </c>
      <c r="G4" s="14"/>
      <c r="H4" s="14"/>
      <c r="I4" s="14"/>
      <c r="J4" s="14"/>
      <c r="K4" s="14"/>
      <c r="L4" s="14"/>
      <c r="M4" s="14"/>
      <c r="N4" s="14"/>
      <c r="O4" s="14"/>
      <c r="P4" s="83">
        <v>1</v>
      </c>
      <c r="Q4" s="11"/>
      <c r="R4" s="19"/>
    </row>
    <row r="5" spans="1:18" ht="58.5" customHeight="1" x14ac:dyDescent="0.3">
      <c r="A5" s="280" t="s">
        <v>57</v>
      </c>
      <c r="B5" s="287"/>
      <c r="C5" s="8" t="s">
        <v>1</v>
      </c>
      <c r="D5" s="15"/>
      <c r="E5" s="15"/>
      <c r="F5" s="15"/>
      <c r="G5" s="9">
        <v>1</v>
      </c>
      <c r="H5" s="14"/>
      <c r="I5" s="14"/>
      <c r="J5" s="14"/>
      <c r="K5" s="14"/>
      <c r="L5" s="14"/>
      <c r="M5" s="14"/>
      <c r="N5" s="14"/>
      <c r="O5" s="14"/>
      <c r="P5" s="83">
        <v>1</v>
      </c>
      <c r="Q5" s="18" t="s">
        <v>88</v>
      </c>
      <c r="R5" s="19"/>
    </row>
    <row r="6" spans="1:18" ht="379.5" customHeight="1" x14ac:dyDescent="0.2">
      <c r="A6" s="281"/>
      <c r="B6" s="288"/>
      <c r="C6" s="8" t="s">
        <v>78</v>
      </c>
      <c r="D6" s="55"/>
      <c r="E6" s="55"/>
      <c r="F6" s="55"/>
      <c r="G6" s="55">
        <v>2</v>
      </c>
      <c r="H6" s="55"/>
      <c r="I6" s="55"/>
      <c r="J6" s="55"/>
      <c r="K6" s="55"/>
      <c r="L6" s="55"/>
      <c r="M6" s="55"/>
      <c r="N6" s="55"/>
      <c r="O6" s="55"/>
      <c r="P6" s="79">
        <v>2</v>
      </c>
      <c r="Q6" s="18" t="s">
        <v>72</v>
      </c>
      <c r="R6" s="10"/>
    </row>
    <row r="7" spans="1:18" ht="190.5" customHeight="1" x14ac:dyDescent="0.2">
      <c r="A7" s="282"/>
      <c r="B7" s="289"/>
      <c r="C7" s="8" t="s">
        <v>70</v>
      </c>
      <c r="D7" s="55"/>
      <c r="E7" s="55"/>
      <c r="F7" s="55"/>
      <c r="G7" s="55">
        <v>3</v>
      </c>
      <c r="H7" s="55"/>
      <c r="I7" s="55"/>
      <c r="J7" s="55"/>
      <c r="K7" s="55"/>
      <c r="L7" s="55"/>
      <c r="M7" s="55"/>
      <c r="N7" s="55"/>
      <c r="O7" s="55"/>
      <c r="P7" s="79">
        <v>3</v>
      </c>
      <c r="Q7" s="18" t="s">
        <v>77</v>
      </c>
      <c r="R7" s="10"/>
    </row>
    <row r="8" spans="1:18" ht="260.25" customHeight="1" x14ac:dyDescent="0.2">
      <c r="A8" s="280" t="s">
        <v>57</v>
      </c>
      <c r="B8" s="287"/>
      <c r="C8" s="8" t="s">
        <v>76</v>
      </c>
      <c r="D8" s="55"/>
      <c r="E8" s="55"/>
      <c r="F8" s="55"/>
      <c r="G8" s="55">
        <v>1</v>
      </c>
      <c r="H8" s="55"/>
      <c r="I8" s="55"/>
      <c r="J8" s="55"/>
      <c r="K8" s="55"/>
      <c r="L8" s="55"/>
      <c r="M8" s="55"/>
      <c r="N8" s="55"/>
      <c r="O8" s="55"/>
      <c r="P8" s="79">
        <v>1</v>
      </c>
      <c r="Q8" s="18" t="s">
        <v>71</v>
      </c>
      <c r="R8" s="10"/>
    </row>
    <row r="9" spans="1:18" ht="78" customHeight="1" x14ac:dyDescent="0.2">
      <c r="A9" s="281"/>
      <c r="B9" s="288"/>
      <c r="C9" s="20" t="s">
        <v>1</v>
      </c>
      <c r="D9" s="55"/>
      <c r="E9" s="55"/>
      <c r="F9" s="55"/>
      <c r="G9" s="55">
        <v>1</v>
      </c>
      <c r="H9" s="55"/>
      <c r="I9" s="55"/>
      <c r="J9" s="55"/>
      <c r="K9" s="55"/>
      <c r="L9" s="55"/>
      <c r="M9" s="55"/>
      <c r="N9" s="55"/>
      <c r="O9" s="55"/>
      <c r="P9" s="79">
        <v>1</v>
      </c>
      <c r="Q9" s="18" t="s">
        <v>79</v>
      </c>
      <c r="R9" s="10"/>
    </row>
    <row r="10" spans="1:18" ht="172.5" customHeight="1" x14ac:dyDescent="0.2">
      <c r="A10" s="281"/>
      <c r="B10" s="288"/>
      <c r="C10" s="8" t="s">
        <v>7</v>
      </c>
      <c r="D10" s="55"/>
      <c r="E10" s="55"/>
      <c r="F10" s="55"/>
      <c r="G10" s="55"/>
      <c r="H10" s="55"/>
      <c r="I10" s="55"/>
      <c r="J10" s="55"/>
      <c r="K10" s="55">
        <v>1</v>
      </c>
      <c r="L10" s="55"/>
      <c r="M10" s="55"/>
      <c r="N10" s="55"/>
      <c r="O10" s="55"/>
      <c r="P10" s="79">
        <v>1</v>
      </c>
      <c r="Q10" s="18"/>
      <c r="R10" s="6"/>
    </row>
    <row r="11" spans="1:18" ht="85.5" customHeight="1" x14ac:dyDescent="0.2">
      <c r="A11" s="282"/>
      <c r="B11" s="289"/>
      <c r="C11" s="8" t="s">
        <v>74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>
        <v>1</v>
      </c>
      <c r="O11" s="55"/>
      <c r="P11" s="79">
        <f>SUM(D11:O11)</f>
        <v>1</v>
      </c>
      <c r="Q11" s="18"/>
      <c r="R11" s="6"/>
    </row>
    <row r="12" spans="1:18" s="24" customFormat="1" ht="27" customHeight="1" x14ac:dyDescent="0.25">
      <c r="A12" s="42" t="s">
        <v>28</v>
      </c>
      <c r="B12" s="47"/>
      <c r="C12" s="46"/>
      <c r="D12" s="56"/>
      <c r="E12" s="56"/>
      <c r="F12" s="56">
        <v>1</v>
      </c>
      <c r="G12" s="56">
        <v>8</v>
      </c>
      <c r="H12" s="56"/>
      <c r="I12" s="56"/>
      <c r="J12" s="56"/>
      <c r="K12" s="56">
        <f>SUM(K6:K11)</f>
        <v>1</v>
      </c>
      <c r="L12" s="56"/>
      <c r="M12" s="56"/>
      <c r="N12" s="56">
        <f>SUM(N6:N11)</f>
        <v>1</v>
      </c>
      <c r="O12" s="56"/>
      <c r="P12" s="56">
        <v>11</v>
      </c>
      <c r="Q12" s="37"/>
      <c r="R12" s="48"/>
    </row>
    <row r="13" spans="1:18" s="24" customFormat="1" ht="409.5" x14ac:dyDescent="0.25">
      <c r="A13" s="75" t="s">
        <v>87</v>
      </c>
      <c r="B13" s="72"/>
      <c r="C13" s="8" t="s">
        <v>78</v>
      </c>
      <c r="D13" s="63"/>
      <c r="E13" s="63"/>
      <c r="F13" s="63"/>
      <c r="G13" s="63">
        <v>1</v>
      </c>
      <c r="H13" s="63"/>
      <c r="I13" s="63"/>
      <c r="J13" s="63"/>
      <c r="K13" s="63"/>
      <c r="L13" s="63"/>
      <c r="M13" s="63"/>
      <c r="N13" s="63"/>
      <c r="O13" s="63"/>
      <c r="P13" s="82">
        <v>1</v>
      </c>
      <c r="Q13" s="18" t="s">
        <v>72</v>
      </c>
      <c r="R13" s="73"/>
    </row>
    <row r="14" spans="1:18" s="24" customFormat="1" ht="27" customHeight="1" x14ac:dyDescent="0.25">
      <c r="A14" s="40" t="s">
        <v>0</v>
      </c>
      <c r="B14" s="41"/>
      <c r="C14" s="45"/>
      <c r="D14" s="56"/>
      <c r="E14" s="56"/>
      <c r="F14" s="56">
        <v>1</v>
      </c>
      <c r="G14" s="56">
        <v>9</v>
      </c>
      <c r="H14" s="56"/>
      <c r="I14" s="56"/>
      <c r="J14" s="56"/>
      <c r="K14" s="56">
        <f>SUM(K12:K12)</f>
        <v>1</v>
      </c>
      <c r="L14" s="56"/>
      <c r="M14" s="56"/>
      <c r="N14" s="56">
        <f>SUM(N12:N12)</f>
        <v>1</v>
      </c>
      <c r="O14" s="56"/>
      <c r="P14" s="56">
        <f>SUM(P12:P13)</f>
        <v>12</v>
      </c>
      <c r="Q14" s="38"/>
      <c r="R14" s="48"/>
    </row>
  </sheetData>
  <mergeCells count="9">
    <mergeCell ref="A8:A11"/>
    <mergeCell ref="B8:B11"/>
    <mergeCell ref="P2:P3"/>
    <mergeCell ref="R2:R3"/>
    <mergeCell ref="A2:A3"/>
    <mergeCell ref="B2:B3"/>
    <mergeCell ref="D2:O2"/>
    <mergeCell ref="A5:A7"/>
    <mergeCell ref="B5:B7"/>
  </mergeCells>
  <printOptions horizontalCentered="1" verticalCentered="1"/>
  <pageMargins left="0" right="0" top="0" bottom="0" header="0.31496062992125984" footer="0.31496062992125984"/>
  <pageSetup paperSize="9" scale="50" orientation="landscape" r:id="rId1"/>
  <rowBreaks count="1" manualBreakCount="1">
    <brk id="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R37"/>
  <sheetViews>
    <sheetView view="pageBreakPreview" topLeftCell="A14" zoomScale="75" zoomScaleNormal="75" zoomScaleSheetLayoutView="75" workbookViewId="0">
      <selection activeCell="R14" sqref="R14"/>
    </sheetView>
  </sheetViews>
  <sheetFormatPr defaultRowHeight="12.75" x14ac:dyDescent="0.2"/>
  <cols>
    <col min="1" max="1" width="22" customWidth="1"/>
    <col min="2" max="2" width="30.28515625" customWidth="1"/>
    <col min="3" max="3" width="73.42578125" bestFit="1" customWidth="1"/>
    <col min="4" max="11" width="7.5703125" bestFit="1" customWidth="1"/>
    <col min="12" max="12" width="10.85546875" bestFit="1" customWidth="1"/>
    <col min="13" max="14" width="7.5703125" bestFit="1" customWidth="1"/>
    <col min="15" max="15" width="10.85546875" bestFit="1" customWidth="1"/>
    <col min="16" max="16" width="10.5703125" customWidth="1"/>
    <col min="17" max="17" width="19.140625" customWidth="1"/>
    <col min="18" max="18" width="14.85546875" customWidth="1"/>
  </cols>
  <sheetData>
    <row r="1" spans="1:18" ht="33" customHeight="1" x14ac:dyDescent="0.2"/>
    <row r="2" spans="1:18" ht="20.25" customHeight="1" x14ac:dyDescent="0.2">
      <c r="A2" s="285" t="s">
        <v>27</v>
      </c>
      <c r="B2" s="271" t="s">
        <v>26</v>
      </c>
      <c r="C2" s="16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 t="s">
        <v>25</v>
      </c>
      <c r="Q2" s="14"/>
      <c r="R2" s="278" t="s">
        <v>24</v>
      </c>
    </row>
    <row r="3" spans="1:18" ht="75" x14ac:dyDescent="0.2">
      <c r="A3" s="286"/>
      <c r="B3" s="271"/>
      <c r="C3" s="16" t="s">
        <v>164</v>
      </c>
      <c r="D3" s="15" t="s">
        <v>22</v>
      </c>
      <c r="E3" s="15" t="s">
        <v>21</v>
      </c>
      <c r="F3" s="15" t="s">
        <v>20</v>
      </c>
      <c r="G3" s="14" t="s">
        <v>19</v>
      </c>
      <c r="H3" s="14" t="s">
        <v>18</v>
      </c>
      <c r="I3" s="14" t="s">
        <v>17</v>
      </c>
      <c r="J3" s="14" t="s">
        <v>16</v>
      </c>
      <c r="K3" s="14" t="s">
        <v>15</v>
      </c>
      <c r="L3" s="14" t="s">
        <v>14</v>
      </c>
      <c r="M3" s="14" t="s">
        <v>13</v>
      </c>
      <c r="N3" s="14" t="s">
        <v>12</v>
      </c>
      <c r="O3" s="14" t="s">
        <v>11</v>
      </c>
      <c r="P3" s="274"/>
      <c r="Q3" s="9" t="s">
        <v>163</v>
      </c>
      <c r="R3" s="341"/>
    </row>
    <row r="4" spans="1:18" ht="42" customHeight="1" x14ac:dyDescent="0.2">
      <c r="A4" s="51"/>
      <c r="B4" s="69"/>
      <c r="C4" s="43" t="s">
        <v>84</v>
      </c>
      <c r="D4" s="54"/>
      <c r="E4" s="54"/>
      <c r="F4" s="54">
        <v>1</v>
      </c>
      <c r="G4" s="14"/>
      <c r="H4" s="14"/>
      <c r="I4" s="14"/>
      <c r="J4" s="14"/>
      <c r="K4" s="14"/>
      <c r="L4" s="14"/>
      <c r="M4" s="14"/>
      <c r="N4" s="14"/>
      <c r="O4" s="14"/>
      <c r="P4" s="9">
        <v>1</v>
      </c>
      <c r="Q4" s="9"/>
      <c r="R4" s="70"/>
    </row>
    <row r="5" spans="1:18" ht="409.5" customHeight="1" x14ac:dyDescent="0.2">
      <c r="A5" s="111" t="s">
        <v>85</v>
      </c>
      <c r="B5" s="111"/>
      <c r="C5" s="8" t="s">
        <v>81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>
        <v>17</v>
      </c>
      <c r="P5" s="12">
        <f>SUM(G5:O5)</f>
        <v>17</v>
      </c>
      <c r="Q5" s="7"/>
      <c r="R5" s="10"/>
    </row>
    <row r="6" spans="1:18" ht="143.25" customHeight="1" x14ac:dyDescent="0.2">
      <c r="A6" s="280" t="s">
        <v>85</v>
      </c>
      <c r="B6" s="384"/>
      <c r="C6" s="8" t="s">
        <v>4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>
        <v>1</v>
      </c>
      <c r="O6" s="12"/>
      <c r="P6" s="12">
        <f>SUM(D6:O6)</f>
        <v>1</v>
      </c>
      <c r="Q6" s="18"/>
      <c r="R6" s="10"/>
    </row>
    <row r="7" spans="1:18" ht="121.5" customHeight="1" x14ac:dyDescent="0.2">
      <c r="A7" s="281"/>
      <c r="B7" s="385"/>
      <c r="C7" s="8" t="s">
        <v>82</v>
      </c>
      <c r="D7" s="12"/>
      <c r="E7" s="12"/>
      <c r="F7" s="12"/>
      <c r="G7" s="12"/>
      <c r="H7" s="12"/>
      <c r="I7" s="12"/>
      <c r="J7" s="12"/>
      <c r="K7" s="12">
        <v>1</v>
      </c>
      <c r="L7" s="12"/>
      <c r="M7" s="12"/>
      <c r="N7" s="12"/>
      <c r="O7" s="12"/>
      <c r="P7" s="12">
        <v>1</v>
      </c>
      <c r="Q7" s="7"/>
      <c r="R7" s="10"/>
    </row>
    <row r="8" spans="1:18" ht="198" x14ac:dyDescent="0.2">
      <c r="A8" s="282"/>
      <c r="B8" s="386"/>
      <c r="C8" s="76" t="s">
        <v>32</v>
      </c>
      <c r="D8" s="12"/>
      <c r="E8" s="12"/>
      <c r="F8" s="12"/>
      <c r="G8" s="12"/>
      <c r="H8" s="12"/>
      <c r="I8" s="12"/>
      <c r="J8" s="12"/>
      <c r="K8" s="12">
        <v>2</v>
      </c>
      <c r="L8" s="12"/>
      <c r="M8" s="12"/>
      <c r="N8" s="12"/>
      <c r="O8" s="12"/>
      <c r="P8" s="12">
        <f>SUM(G8:O8)</f>
        <v>2</v>
      </c>
      <c r="Q8" s="18"/>
      <c r="R8" s="10"/>
    </row>
    <row r="9" spans="1:18" ht="27" customHeight="1" x14ac:dyDescent="0.25">
      <c r="A9" s="170" t="s">
        <v>28</v>
      </c>
      <c r="B9" s="225"/>
      <c r="C9" s="201"/>
      <c r="D9" s="202"/>
      <c r="E9" s="202"/>
      <c r="F9" s="202">
        <v>1</v>
      </c>
      <c r="G9" s="202"/>
      <c r="H9" s="202"/>
      <c r="I9" s="202"/>
      <c r="J9" s="202"/>
      <c r="K9" s="202">
        <f>SUM(K5:K8)</f>
        <v>3</v>
      </c>
      <c r="L9" s="202"/>
      <c r="M9" s="202"/>
      <c r="N9" s="202">
        <v>1</v>
      </c>
      <c r="O9" s="202">
        <f>SUM(O5:O8)</f>
        <v>17</v>
      </c>
      <c r="P9" s="202">
        <f>SUM(P4:P8)</f>
        <v>22</v>
      </c>
      <c r="Q9" s="186"/>
      <c r="R9" s="203"/>
    </row>
    <row r="10" spans="1:18" ht="27" customHeight="1" x14ac:dyDescent="0.2">
      <c r="A10" s="369" t="s">
        <v>87</v>
      </c>
      <c r="B10" s="370"/>
      <c r="C10" s="107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44"/>
      <c r="R10" s="85"/>
    </row>
    <row r="11" spans="1:18" ht="181.5" x14ac:dyDescent="0.2">
      <c r="A11" s="387" t="s">
        <v>83</v>
      </c>
      <c r="B11" s="388"/>
      <c r="C11" s="114" t="s">
        <v>125</v>
      </c>
      <c r="D11" s="108"/>
      <c r="E11" s="108"/>
      <c r="F11" s="108"/>
      <c r="G11" s="108">
        <v>1</v>
      </c>
      <c r="H11" s="108"/>
      <c r="I11" s="108"/>
      <c r="J11" s="108"/>
      <c r="K11" s="108"/>
      <c r="L11" s="108"/>
      <c r="M11" s="108"/>
      <c r="N11" s="108"/>
      <c r="O11" s="108"/>
      <c r="P11" s="108">
        <v>1</v>
      </c>
      <c r="Q11" s="44" t="s">
        <v>178</v>
      </c>
      <c r="R11" s="18" t="s">
        <v>107</v>
      </c>
    </row>
    <row r="12" spans="1:18" ht="126" x14ac:dyDescent="0.2">
      <c r="A12" s="389"/>
      <c r="B12" s="390"/>
      <c r="C12" s="114" t="s">
        <v>9</v>
      </c>
      <c r="D12" s="108"/>
      <c r="E12" s="108"/>
      <c r="F12" s="108"/>
      <c r="G12" s="108"/>
      <c r="H12" s="108"/>
      <c r="I12" s="108"/>
      <c r="J12" s="108">
        <v>1</v>
      </c>
      <c r="K12" s="108"/>
      <c r="L12" s="108"/>
      <c r="M12" s="108"/>
      <c r="N12" s="108"/>
      <c r="O12" s="108"/>
      <c r="P12" s="108">
        <v>1</v>
      </c>
      <c r="Q12" s="159" t="s">
        <v>177</v>
      </c>
      <c r="R12" s="18" t="s">
        <v>133</v>
      </c>
    </row>
    <row r="13" spans="1:18" ht="79.5" customHeight="1" x14ac:dyDescent="0.2">
      <c r="A13" s="389"/>
      <c r="B13" s="390"/>
      <c r="C13" s="8" t="s">
        <v>6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>
        <v>1</v>
      </c>
      <c r="O13" s="12"/>
      <c r="P13" s="12">
        <v>1</v>
      </c>
      <c r="Q13" s="159" t="s">
        <v>177</v>
      </c>
      <c r="R13" s="18" t="s">
        <v>107</v>
      </c>
    </row>
    <row r="14" spans="1:18" ht="409.5" x14ac:dyDescent="0.2">
      <c r="A14" s="391"/>
      <c r="B14" s="392"/>
      <c r="C14" s="114" t="s">
        <v>81</v>
      </c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>
        <v>5</v>
      </c>
      <c r="P14" s="108">
        <v>5</v>
      </c>
      <c r="Q14" s="159" t="s">
        <v>177</v>
      </c>
      <c r="R14" s="18" t="s">
        <v>247</v>
      </c>
    </row>
    <row r="15" spans="1:18" ht="27" customHeight="1" x14ac:dyDescent="0.3">
      <c r="A15" s="209" t="s">
        <v>0</v>
      </c>
      <c r="B15" s="226"/>
      <c r="C15" s="184"/>
      <c r="D15" s="172"/>
      <c r="E15" s="172"/>
      <c r="F15" s="172">
        <v>1</v>
      </c>
      <c r="G15" s="172">
        <v>1</v>
      </c>
      <c r="H15" s="172"/>
      <c r="I15" s="172"/>
      <c r="J15" s="172">
        <v>1</v>
      </c>
      <c r="K15" s="172">
        <v>3</v>
      </c>
      <c r="L15" s="172"/>
      <c r="M15" s="172"/>
      <c r="N15" s="172">
        <v>2</v>
      </c>
      <c r="O15" s="172">
        <f>SUM(O9:O14)</f>
        <v>22</v>
      </c>
      <c r="P15" s="172">
        <f>SUM(P9:P14)</f>
        <v>30</v>
      </c>
      <c r="Q15" s="186"/>
      <c r="R15" s="203"/>
    </row>
    <row r="34" spans="1:2" ht="30.75" customHeight="1" x14ac:dyDescent="0.2"/>
    <row r="36" spans="1:2" x14ac:dyDescent="0.2">
      <c r="A36" s="320"/>
      <c r="B36" s="320"/>
    </row>
    <row r="37" spans="1:2" x14ac:dyDescent="0.2">
      <c r="A37" s="320"/>
      <c r="B37" s="320"/>
    </row>
  </sheetData>
  <mergeCells count="10">
    <mergeCell ref="A36:B37"/>
    <mergeCell ref="A10:B10"/>
    <mergeCell ref="R2:R3"/>
    <mergeCell ref="A2:A3"/>
    <mergeCell ref="B2:B3"/>
    <mergeCell ref="D2:O2"/>
    <mergeCell ref="B6:B8"/>
    <mergeCell ref="A6:A8"/>
    <mergeCell ref="P2:P3"/>
    <mergeCell ref="A11:B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rowBreaks count="2" manualBreakCount="2">
    <brk id="5" max="16383" man="1"/>
    <brk id="9" max="1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R40"/>
  <sheetViews>
    <sheetView view="pageBreakPreview" topLeftCell="A25" zoomScale="61" zoomScaleNormal="75" zoomScaleSheetLayoutView="61" workbookViewId="0">
      <selection activeCell="Q24" sqref="Q24"/>
    </sheetView>
  </sheetViews>
  <sheetFormatPr defaultRowHeight="12.75" x14ac:dyDescent="0.2"/>
  <cols>
    <col min="1" max="1" width="55.42578125" customWidth="1"/>
    <col min="2" max="2" width="45.42578125" customWidth="1"/>
    <col min="3" max="3" width="77.42578125" customWidth="1"/>
    <col min="4" max="11" width="8.85546875" bestFit="1" customWidth="1"/>
    <col min="12" max="12" width="12.7109375" bestFit="1" customWidth="1"/>
    <col min="13" max="14" width="8.85546875" bestFit="1" customWidth="1"/>
    <col min="15" max="15" width="12.7109375" customWidth="1"/>
    <col min="16" max="16" width="10.85546875" customWidth="1"/>
    <col min="17" max="17" width="15.28515625" customWidth="1"/>
    <col min="18" max="18" width="19.42578125" customWidth="1"/>
    <col min="20" max="20" width="9" customWidth="1"/>
  </cols>
  <sheetData>
    <row r="1" spans="1:18" ht="33" customHeight="1" x14ac:dyDescent="0.2"/>
    <row r="2" spans="1:18" ht="20.25" customHeight="1" x14ac:dyDescent="0.2">
      <c r="A2" s="398" t="s">
        <v>27</v>
      </c>
      <c r="B2" s="324" t="s">
        <v>26</v>
      </c>
      <c r="C2" s="16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396" t="s">
        <v>25</v>
      </c>
      <c r="Q2" s="29"/>
      <c r="R2" s="278" t="s">
        <v>24</v>
      </c>
    </row>
    <row r="3" spans="1:18" ht="108.75" customHeight="1" x14ac:dyDescent="0.2">
      <c r="A3" s="399"/>
      <c r="B3" s="324"/>
      <c r="C3" s="16" t="s">
        <v>164</v>
      </c>
      <c r="D3" s="13" t="s">
        <v>22</v>
      </c>
      <c r="E3" s="13" t="s">
        <v>21</v>
      </c>
      <c r="F3" s="13" t="s">
        <v>20</v>
      </c>
      <c r="G3" s="13" t="s">
        <v>19</v>
      </c>
      <c r="H3" s="13" t="s">
        <v>18</v>
      </c>
      <c r="I3" s="13" t="s">
        <v>17</v>
      </c>
      <c r="J3" s="13" t="s">
        <v>16</v>
      </c>
      <c r="K3" s="13" t="s">
        <v>15</v>
      </c>
      <c r="L3" s="13" t="s">
        <v>14</v>
      </c>
      <c r="M3" s="13" t="s">
        <v>13</v>
      </c>
      <c r="N3" s="13" t="s">
        <v>12</v>
      </c>
      <c r="O3" s="13" t="s">
        <v>11</v>
      </c>
      <c r="P3" s="397"/>
      <c r="Q3" s="132" t="s">
        <v>163</v>
      </c>
      <c r="R3" s="341"/>
    </row>
    <row r="4" spans="1:18" ht="32.25" customHeight="1" x14ac:dyDescent="0.2">
      <c r="A4" s="280" t="s">
        <v>62</v>
      </c>
      <c r="B4" s="393"/>
      <c r="C4" s="43" t="s">
        <v>84</v>
      </c>
      <c r="D4" s="64"/>
      <c r="E4" s="64"/>
      <c r="F4" s="64">
        <v>2</v>
      </c>
      <c r="G4" s="64"/>
      <c r="H4" s="64"/>
      <c r="I4" s="64"/>
      <c r="J4" s="64"/>
      <c r="K4" s="64"/>
      <c r="L4" s="64"/>
      <c r="M4" s="64"/>
      <c r="N4" s="64"/>
      <c r="O4" s="64"/>
      <c r="P4" s="55">
        <f>SUM(D4:O4)</f>
        <v>2</v>
      </c>
      <c r="Q4" s="44"/>
      <c r="R4" s="73" t="s">
        <v>89</v>
      </c>
    </row>
    <row r="5" spans="1:18" ht="82.5" x14ac:dyDescent="0.2">
      <c r="A5" s="281"/>
      <c r="B5" s="394"/>
      <c r="C5" s="43" t="s">
        <v>65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>
        <v>29</v>
      </c>
      <c r="O5" s="55"/>
      <c r="P5" s="55">
        <f t="shared" ref="P5:P15" si="0">SUM(D5:O5)</f>
        <v>29</v>
      </c>
      <c r="Q5" s="18"/>
      <c r="R5" s="9" t="s">
        <v>241</v>
      </c>
    </row>
    <row r="6" spans="1:18" ht="82.5" x14ac:dyDescent="0.2">
      <c r="A6" s="281"/>
      <c r="B6" s="394"/>
      <c r="C6" s="43" t="s">
        <v>90</v>
      </c>
      <c r="D6" s="55"/>
      <c r="E6" s="55"/>
      <c r="F6" s="55"/>
      <c r="G6" s="55"/>
      <c r="H6" s="55"/>
      <c r="I6" s="55"/>
      <c r="J6" s="55"/>
      <c r="K6" s="55"/>
      <c r="L6" s="55">
        <v>1</v>
      </c>
      <c r="M6" s="55"/>
      <c r="N6" s="55"/>
      <c r="O6" s="55"/>
      <c r="P6" s="55">
        <f t="shared" si="0"/>
        <v>1</v>
      </c>
      <c r="Q6" s="18"/>
      <c r="R6" s="9" t="s">
        <v>147</v>
      </c>
    </row>
    <row r="7" spans="1:18" ht="173.25" customHeight="1" x14ac:dyDescent="0.2">
      <c r="A7" s="281"/>
      <c r="B7" s="394"/>
      <c r="C7" s="43" t="s">
        <v>47</v>
      </c>
      <c r="D7" s="55"/>
      <c r="E7" s="55"/>
      <c r="F7" s="55"/>
      <c r="G7" s="55"/>
      <c r="H7" s="55"/>
      <c r="I7" s="55"/>
      <c r="J7" s="55"/>
      <c r="K7" s="55"/>
      <c r="L7" s="55"/>
      <c r="M7" s="55">
        <v>1</v>
      </c>
      <c r="N7" s="55"/>
      <c r="O7" s="55"/>
      <c r="P7" s="55">
        <f t="shared" si="0"/>
        <v>1</v>
      </c>
      <c r="Q7" s="18"/>
      <c r="R7" s="9" t="s">
        <v>147</v>
      </c>
    </row>
    <row r="8" spans="1:18" ht="152.25" customHeight="1" x14ac:dyDescent="0.2">
      <c r="A8" s="281"/>
      <c r="B8" s="394"/>
      <c r="C8" s="43" t="s">
        <v>64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>
        <v>44</v>
      </c>
      <c r="O8" s="55"/>
      <c r="P8" s="55">
        <f t="shared" si="0"/>
        <v>44</v>
      </c>
      <c r="Q8" s="18"/>
      <c r="R8" s="9" t="s">
        <v>243</v>
      </c>
    </row>
    <row r="9" spans="1:18" ht="128.25" customHeight="1" x14ac:dyDescent="0.2">
      <c r="A9" s="281"/>
      <c r="B9" s="394"/>
      <c r="C9" s="43" t="s">
        <v>50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>
        <v>18</v>
      </c>
      <c r="O9" s="55"/>
      <c r="P9" s="55">
        <f t="shared" si="0"/>
        <v>18</v>
      </c>
      <c r="Q9" s="18"/>
      <c r="R9" s="9" t="s">
        <v>220</v>
      </c>
    </row>
    <row r="10" spans="1:18" ht="128.25" customHeight="1" x14ac:dyDescent="0.2">
      <c r="A10" s="281"/>
      <c r="B10" s="394"/>
      <c r="C10" s="43" t="s">
        <v>58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>
        <v>4</v>
      </c>
      <c r="O10" s="55"/>
      <c r="P10" s="55">
        <f t="shared" si="0"/>
        <v>4</v>
      </c>
      <c r="Q10" s="18"/>
      <c r="R10" s="9" t="s">
        <v>148</v>
      </c>
    </row>
    <row r="11" spans="1:18" ht="82.5" x14ac:dyDescent="0.2">
      <c r="A11" s="282"/>
      <c r="B11" s="395"/>
      <c r="C11" s="43" t="s">
        <v>63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>
        <v>2</v>
      </c>
      <c r="O11" s="55"/>
      <c r="P11" s="55">
        <f t="shared" si="0"/>
        <v>2</v>
      </c>
      <c r="Q11" s="18"/>
      <c r="R11" s="9" t="s">
        <v>146</v>
      </c>
    </row>
    <row r="12" spans="1:18" ht="103.5" customHeight="1" x14ac:dyDescent="0.2">
      <c r="A12" s="281"/>
      <c r="B12" s="394"/>
      <c r="C12" s="43" t="s">
        <v>59</v>
      </c>
      <c r="D12" s="55"/>
      <c r="E12" s="55"/>
      <c r="F12" s="55"/>
      <c r="G12" s="55">
        <v>2</v>
      </c>
      <c r="H12" s="55"/>
      <c r="I12" s="55"/>
      <c r="J12" s="55"/>
      <c r="K12" s="55"/>
      <c r="L12" s="55"/>
      <c r="M12" s="55"/>
      <c r="N12" s="55"/>
      <c r="O12" s="55"/>
      <c r="P12" s="55">
        <f t="shared" si="0"/>
        <v>2</v>
      </c>
      <c r="Q12" s="18" t="s">
        <v>242</v>
      </c>
      <c r="R12" s="6"/>
    </row>
    <row r="13" spans="1:18" ht="105" x14ac:dyDescent="0.2">
      <c r="A13" s="281"/>
      <c r="B13" s="394"/>
      <c r="C13" s="144" t="s">
        <v>9</v>
      </c>
      <c r="D13" s="250"/>
      <c r="E13" s="250"/>
      <c r="F13" s="250"/>
      <c r="G13" s="250"/>
      <c r="H13" s="250"/>
      <c r="I13" s="250"/>
      <c r="J13" s="251">
        <v>1</v>
      </c>
      <c r="K13" s="250"/>
      <c r="L13" s="250"/>
      <c r="M13" s="252"/>
      <c r="N13" s="252"/>
      <c r="O13" s="252"/>
      <c r="P13" s="55">
        <v>1</v>
      </c>
      <c r="Q13" s="245"/>
      <c r="R13" s="253"/>
    </row>
    <row r="14" spans="1:18" ht="82.5" x14ac:dyDescent="0.2">
      <c r="A14" s="281"/>
      <c r="B14" s="394"/>
      <c r="C14" s="43" t="s">
        <v>102</v>
      </c>
      <c r="D14" s="90"/>
      <c r="E14" s="92"/>
      <c r="F14" s="92"/>
      <c r="G14" s="92">
        <v>1</v>
      </c>
      <c r="H14" s="92"/>
      <c r="I14" s="92"/>
      <c r="J14" s="92"/>
      <c r="K14" s="92"/>
      <c r="L14" s="92"/>
      <c r="M14" s="63"/>
      <c r="N14" s="63"/>
      <c r="O14" s="63"/>
      <c r="P14" s="55">
        <f t="shared" si="0"/>
        <v>1</v>
      </c>
      <c r="Q14" s="18" t="s">
        <v>111</v>
      </c>
      <c r="R14" s="6"/>
    </row>
    <row r="15" spans="1:18" ht="188.25" customHeight="1" x14ac:dyDescent="0.2">
      <c r="A15" s="282"/>
      <c r="B15" s="395"/>
      <c r="C15" s="43" t="s">
        <v>7</v>
      </c>
      <c r="D15" s="55"/>
      <c r="E15" s="55"/>
      <c r="F15" s="55"/>
      <c r="G15" s="55"/>
      <c r="H15" s="55"/>
      <c r="I15" s="55"/>
      <c r="J15" s="55"/>
      <c r="K15" s="55">
        <v>9</v>
      </c>
      <c r="L15" s="55"/>
      <c r="M15" s="55"/>
      <c r="N15" s="55"/>
      <c r="O15" s="55"/>
      <c r="P15" s="55">
        <f t="shared" si="0"/>
        <v>9</v>
      </c>
      <c r="Q15" s="18"/>
      <c r="R15" s="6"/>
    </row>
    <row r="16" spans="1:18" ht="27" customHeight="1" x14ac:dyDescent="0.25">
      <c r="A16" s="170" t="s">
        <v>28</v>
      </c>
      <c r="B16" s="200"/>
      <c r="C16" s="200"/>
      <c r="D16" s="227"/>
      <c r="E16" s="227"/>
      <c r="F16" s="227">
        <f>SUM(F4:F15)</f>
        <v>2</v>
      </c>
      <c r="G16" s="227">
        <f t="shared" ref="G16:P16" si="1">SUM(G4:G15)</f>
        <v>3</v>
      </c>
      <c r="H16" s="227"/>
      <c r="I16" s="227"/>
      <c r="J16" s="227">
        <f t="shared" si="1"/>
        <v>1</v>
      </c>
      <c r="K16" s="227">
        <f t="shared" si="1"/>
        <v>9</v>
      </c>
      <c r="L16" s="227">
        <f t="shared" si="1"/>
        <v>1</v>
      </c>
      <c r="M16" s="227">
        <f t="shared" si="1"/>
        <v>1</v>
      </c>
      <c r="N16" s="227">
        <f>SUM(N4:N15)</f>
        <v>97</v>
      </c>
      <c r="O16" s="227"/>
      <c r="P16" s="227">
        <f t="shared" si="1"/>
        <v>114</v>
      </c>
      <c r="Q16" s="186"/>
      <c r="R16" s="203"/>
    </row>
    <row r="17" spans="1:18" ht="27" customHeight="1" x14ac:dyDescent="0.2">
      <c r="A17" s="325" t="s">
        <v>87</v>
      </c>
      <c r="B17" s="325"/>
      <c r="C17" s="67"/>
      <c r="D17" s="87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18"/>
      <c r="R17" s="67"/>
    </row>
    <row r="18" spans="1:18" ht="74.25" customHeight="1" x14ac:dyDescent="0.2">
      <c r="A18" s="387" t="s">
        <v>83</v>
      </c>
      <c r="B18" s="116"/>
      <c r="C18" s="91" t="s">
        <v>65</v>
      </c>
      <c r="D18" s="90"/>
      <c r="E18" s="92"/>
      <c r="F18" s="92"/>
      <c r="G18" s="92"/>
      <c r="H18" s="92"/>
      <c r="I18" s="92"/>
      <c r="J18" s="92"/>
      <c r="K18" s="92"/>
      <c r="L18" s="92"/>
      <c r="M18" s="63"/>
      <c r="N18" s="63">
        <v>16</v>
      </c>
      <c r="O18" s="63"/>
      <c r="P18" s="97">
        <f>SUM(D18:N18)</f>
        <v>16</v>
      </c>
      <c r="Q18" s="158" t="s">
        <v>175</v>
      </c>
      <c r="R18" s="18" t="s">
        <v>107</v>
      </c>
    </row>
    <row r="19" spans="1:18" ht="148.5" x14ac:dyDescent="0.2">
      <c r="A19" s="389"/>
      <c r="B19" s="118"/>
      <c r="C19" s="43" t="s">
        <v>64</v>
      </c>
      <c r="D19" s="87"/>
      <c r="E19" s="63"/>
      <c r="F19" s="63"/>
      <c r="G19" s="63"/>
      <c r="H19" s="63"/>
      <c r="I19" s="63"/>
      <c r="J19" s="63"/>
      <c r="K19" s="63"/>
      <c r="L19" s="63"/>
      <c r="M19" s="63"/>
      <c r="N19" s="63">
        <v>16</v>
      </c>
      <c r="O19" s="63"/>
      <c r="P19" s="63">
        <v>16</v>
      </c>
      <c r="Q19" s="158" t="s">
        <v>175</v>
      </c>
      <c r="R19" s="18" t="s">
        <v>107</v>
      </c>
    </row>
    <row r="20" spans="1:18" ht="165" customHeight="1" x14ac:dyDescent="0.2">
      <c r="A20" s="389"/>
      <c r="B20" s="118"/>
      <c r="C20" s="43" t="s">
        <v>47</v>
      </c>
      <c r="D20" s="87"/>
      <c r="E20" s="63"/>
      <c r="F20" s="63"/>
      <c r="G20" s="63"/>
      <c r="H20" s="63"/>
      <c r="I20" s="63"/>
      <c r="J20" s="63"/>
      <c r="K20" s="63"/>
      <c r="L20" s="63"/>
      <c r="M20" s="63">
        <v>1</v>
      </c>
      <c r="N20" s="63"/>
      <c r="O20" s="63"/>
      <c r="P20" s="97">
        <f t="shared" ref="P20:P25" si="2">SUM(D20:N20)</f>
        <v>1</v>
      </c>
      <c r="Q20" s="158" t="s">
        <v>175</v>
      </c>
      <c r="R20" s="18" t="s">
        <v>107</v>
      </c>
    </row>
    <row r="21" spans="1:18" ht="157.5" x14ac:dyDescent="0.2">
      <c r="A21" s="389"/>
      <c r="B21" s="118"/>
      <c r="C21" s="43" t="s">
        <v>123</v>
      </c>
      <c r="D21" s="87"/>
      <c r="E21" s="63"/>
      <c r="F21" s="63"/>
      <c r="G21" s="63"/>
      <c r="H21" s="63"/>
      <c r="I21" s="63"/>
      <c r="J21" s="63"/>
      <c r="K21" s="63"/>
      <c r="L21" s="63"/>
      <c r="M21" s="63"/>
      <c r="N21" s="63">
        <v>7</v>
      </c>
      <c r="O21" s="63"/>
      <c r="P21" s="63">
        <v>7</v>
      </c>
      <c r="Q21" s="158" t="s">
        <v>176</v>
      </c>
      <c r="R21" s="18" t="s">
        <v>107</v>
      </c>
    </row>
    <row r="22" spans="1:18" ht="103.5" customHeight="1" x14ac:dyDescent="0.2">
      <c r="A22" s="389"/>
      <c r="B22" s="118"/>
      <c r="C22" s="43" t="s">
        <v>136</v>
      </c>
      <c r="D22" s="87"/>
      <c r="E22" s="63"/>
      <c r="F22" s="63"/>
      <c r="G22" s="63">
        <v>1</v>
      </c>
      <c r="H22" s="63"/>
      <c r="I22" s="63"/>
      <c r="J22" s="63"/>
      <c r="K22" s="63"/>
      <c r="L22" s="63"/>
      <c r="M22" s="63"/>
      <c r="N22" s="63"/>
      <c r="O22" s="63"/>
      <c r="P22" s="63">
        <v>1</v>
      </c>
      <c r="Q22" s="158" t="s">
        <v>135</v>
      </c>
      <c r="R22" s="18" t="s">
        <v>107</v>
      </c>
    </row>
    <row r="23" spans="1:18" ht="103.5" customHeight="1" x14ac:dyDescent="0.2">
      <c r="A23" s="389"/>
      <c r="B23" s="118"/>
      <c r="C23" s="43" t="s">
        <v>59</v>
      </c>
      <c r="D23" s="87"/>
      <c r="E23" s="63"/>
      <c r="F23" s="63"/>
      <c r="G23" s="63">
        <v>1</v>
      </c>
      <c r="H23" s="63"/>
      <c r="I23" s="63"/>
      <c r="J23" s="63"/>
      <c r="K23" s="63"/>
      <c r="L23" s="63"/>
      <c r="M23" s="63"/>
      <c r="N23" s="63"/>
      <c r="O23" s="63"/>
      <c r="P23" s="63">
        <v>1</v>
      </c>
      <c r="Q23" s="158" t="s">
        <v>248</v>
      </c>
      <c r="R23" s="18" t="s">
        <v>107</v>
      </c>
    </row>
    <row r="24" spans="1:18" ht="156.75" customHeight="1" x14ac:dyDescent="0.2">
      <c r="A24" s="389"/>
      <c r="B24" s="118"/>
      <c r="C24" s="43" t="s">
        <v>105</v>
      </c>
      <c r="D24" s="87"/>
      <c r="E24" s="63"/>
      <c r="F24" s="63"/>
      <c r="G24" s="63"/>
      <c r="H24" s="63"/>
      <c r="I24" s="63"/>
      <c r="J24" s="63"/>
      <c r="K24" s="63">
        <v>1</v>
      </c>
      <c r="L24" s="63"/>
      <c r="M24" s="63"/>
      <c r="N24" s="63"/>
      <c r="O24" s="63"/>
      <c r="P24" s="63">
        <v>1</v>
      </c>
      <c r="Q24" s="158" t="s">
        <v>171</v>
      </c>
      <c r="R24" s="18" t="s">
        <v>107</v>
      </c>
    </row>
    <row r="25" spans="1:18" ht="115.5" x14ac:dyDescent="0.2">
      <c r="A25" s="391"/>
      <c r="B25" s="117"/>
      <c r="C25" s="43" t="s">
        <v>124</v>
      </c>
      <c r="D25" s="87"/>
      <c r="E25" s="63"/>
      <c r="F25" s="63"/>
      <c r="G25" s="63"/>
      <c r="H25" s="63"/>
      <c r="I25" s="63"/>
      <c r="J25" s="63"/>
      <c r="K25" s="63"/>
      <c r="L25" s="63"/>
      <c r="M25" s="63"/>
      <c r="N25" s="63">
        <v>2</v>
      </c>
      <c r="O25" s="63"/>
      <c r="P25" s="97">
        <f t="shared" si="2"/>
        <v>2</v>
      </c>
      <c r="Q25" s="158" t="s">
        <v>175</v>
      </c>
      <c r="R25" s="18" t="s">
        <v>107</v>
      </c>
    </row>
    <row r="26" spans="1:18" ht="27" customHeight="1" x14ac:dyDescent="0.2">
      <c r="A26" s="371" t="s">
        <v>0</v>
      </c>
      <c r="B26" s="372"/>
      <c r="C26" s="200"/>
      <c r="D26" s="227"/>
      <c r="E26" s="227"/>
      <c r="F26" s="227">
        <f t="shared" ref="F26:N26" si="3">SUM(F16:F25)</f>
        <v>2</v>
      </c>
      <c r="G26" s="227">
        <f t="shared" si="3"/>
        <v>5</v>
      </c>
      <c r="H26" s="227"/>
      <c r="I26" s="227"/>
      <c r="J26" s="227">
        <f t="shared" si="3"/>
        <v>1</v>
      </c>
      <c r="K26" s="227">
        <f t="shared" si="3"/>
        <v>10</v>
      </c>
      <c r="L26" s="227">
        <f t="shared" si="3"/>
        <v>1</v>
      </c>
      <c r="M26" s="227">
        <f t="shared" si="3"/>
        <v>2</v>
      </c>
      <c r="N26" s="227">
        <f t="shared" si="3"/>
        <v>138</v>
      </c>
      <c r="O26" s="227"/>
      <c r="P26" s="227">
        <f>SUM(P16:P25)</f>
        <v>159</v>
      </c>
      <c r="Q26" s="186"/>
      <c r="R26" s="203"/>
    </row>
    <row r="39" spans="1:2" x14ac:dyDescent="0.2">
      <c r="A39" s="320"/>
      <c r="B39" s="320"/>
    </row>
    <row r="40" spans="1:2" x14ac:dyDescent="0.2">
      <c r="A40" s="320"/>
      <c r="B40" s="320"/>
    </row>
  </sheetData>
  <mergeCells count="13">
    <mergeCell ref="A39:B40"/>
    <mergeCell ref="A17:B17"/>
    <mergeCell ref="A26:B26"/>
    <mergeCell ref="A18:A25"/>
    <mergeCell ref="A12:A15"/>
    <mergeCell ref="B12:B15"/>
    <mergeCell ref="A4:A11"/>
    <mergeCell ref="B4:B11"/>
    <mergeCell ref="P2:P3"/>
    <mergeCell ref="R2:R3"/>
    <mergeCell ref="D2:O2"/>
    <mergeCell ref="A2:A3"/>
    <mergeCell ref="B2:B3"/>
  </mergeCells>
  <printOptions horizontalCentered="1" verticalCentered="1"/>
  <pageMargins left="0" right="0" top="0" bottom="0" header="0.31496062992125984" footer="0.31496062992125984"/>
  <pageSetup paperSize="9" scale="43" fitToHeight="0" orientation="landscape" r:id="rId1"/>
  <rowBreaks count="1" manualBreakCount="1">
    <brk id="16" max="1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R41"/>
  <sheetViews>
    <sheetView view="pageBreakPreview" topLeftCell="B16" zoomScale="75" zoomScaleNormal="75" zoomScaleSheetLayoutView="75" workbookViewId="0">
      <selection activeCell="N18" sqref="N18"/>
    </sheetView>
  </sheetViews>
  <sheetFormatPr defaultRowHeight="12.75" x14ac:dyDescent="0.2"/>
  <cols>
    <col min="1" max="1" width="33" style="133" bestFit="1" customWidth="1"/>
    <col min="2" max="2" width="39" style="133" bestFit="1" customWidth="1"/>
    <col min="3" max="3" width="69.7109375" style="133" customWidth="1"/>
    <col min="4" max="4" width="7.140625" style="133" bestFit="1" customWidth="1"/>
    <col min="5" max="5" width="4.140625" style="133" bestFit="1" customWidth="1"/>
    <col min="6" max="7" width="5.85546875" style="133" bestFit="1" customWidth="1"/>
    <col min="8" max="8" width="7.140625" style="133" bestFit="1" customWidth="1"/>
    <col min="9" max="10" width="4.140625" style="133" bestFit="1" customWidth="1"/>
    <col min="11" max="11" width="8.140625" style="133" bestFit="1" customWidth="1"/>
    <col min="12" max="13" width="7.140625" style="133" bestFit="1" customWidth="1"/>
    <col min="14" max="14" width="4.140625" style="133" bestFit="1" customWidth="1"/>
    <col min="15" max="15" width="7.28515625" style="133" bestFit="1" customWidth="1"/>
    <col min="16" max="16" width="14.7109375" style="133" customWidth="1"/>
    <col min="17" max="17" width="14.42578125" style="133" customWidth="1"/>
    <col min="18" max="18" width="18" style="133" bestFit="1" customWidth="1"/>
    <col min="19" max="16384" width="9.140625" style="133"/>
  </cols>
  <sheetData>
    <row r="1" spans="1:18" ht="33" customHeight="1" x14ac:dyDescent="0.2"/>
    <row r="2" spans="1:18" ht="20.25" customHeight="1" x14ac:dyDescent="0.2">
      <c r="A2" s="322" t="s">
        <v>27</v>
      </c>
      <c r="B2" s="324" t="s">
        <v>26</v>
      </c>
      <c r="C2" s="16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 t="s">
        <v>25</v>
      </c>
      <c r="Q2" s="11"/>
      <c r="R2" s="278" t="s">
        <v>24</v>
      </c>
    </row>
    <row r="3" spans="1:18" ht="121.5" customHeight="1" x14ac:dyDescent="0.2">
      <c r="A3" s="323"/>
      <c r="B3" s="324"/>
      <c r="C3" s="16" t="s">
        <v>164</v>
      </c>
      <c r="D3" s="23" t="s">
        <v>22</v>
      </c>
      <c r="E3" s="23" t="s">
        <v>21</v>
      </c>
      <c r="F3" s="23" t="s">
        <v>20</v>
      </c>
      <c r="G3" s="22" t="s">
        <v>19</v>
      </c>
      <c r="H3" s="22" t="s">
        <v>18</v>
      </c>
      <c r="I3" s="22" t="s">
        <v>17</v>
      </c>
      <c r="J3" s="22" t="s">
        <v>16</v>
      </c>
      <c r="K3" s="22" t="s">
        <v>15</v>
      </c>
      <c r="L3" s="22" t="s">
        <v>14</v>
      </c>
      <c r="M3" s="22" t="s">
        <v>13</v>
      </c>
      <c r="N3" s="22" t="s">
        <v>12</v>
      </c>
      <c r="O3" s="22" t="s">
        <v>11</v>
      </c>
      <c r="P3" s="400"/>
      <c r="Q3" s="18" t="s">
        <v>163</v>
      </c>
      <c r="R3" s="279"/>
    </row>
    <row r="4" spans="1:18" ht="41.25" customHeight="1" x14ac:dyDescent="0.2">
      <c r="A4" s="326" t="s">
        <v>211</v>
      </c>
      <c r="B4" s="326"/>
      <c r="C4" s="98" t="s">
        <v>84</v>
      </c>
      <c r="D4" s="18">
        <v>1</v>
      </c>
      <c r="E4" s="22"/>
      <c r="F4" s="18">
        <v>1</v>
      </c>
      <c r="G4" s="22"/>
      <c r="H4" s="22"/>
      <c r="I4" s="22"/>
      <c r="J4" s="22"/>
      <c r="K4" s="22"/>
      <c r="L4" s="22"/>
      <c r="M4" s="22"/>
      <c r="N4" s="22"/>
      <c r="O4" s="22"/>
      <c r="P4" s="18">
        <v>2</v>
      </c>
      <c r="Q4" s="9"/>
      <c r="R4" s="228" t="s">
        <v>239</v>
      </c>
    </row>
    <row r="5" spans="1:18" ht="210" customHeight="1" x14ac:dyDescent="0.3">
      <c r="A5" s="326"/>
      <c r="B5" s="326"/>
      <c r="C5" s="100" t="s">
        <v>38</v>
      </c>
      <c r="D5" s="18"/>
      <c r="E5" s="18"/>
      <c r="F5" s="18"/>
      <c r="G5" s="18">
        <v>8</v>
      </c>
      <c r="H5" s="18"/>
      <c r="I5" s="18"/>
      <c r="J5" s="18"/>
      <c r="K5" s="18"/>
      <c r="L5" s="18"/>
      <c r="M5" s="18"/>
      <c r="N5" s="18"/>
      <c r="O5" s="18"/>
      <c r="P5" s="18">
        <v>8</v>
      </c>
      <c r="Q5" s="18" t="s">
        <v>134</v>
      </c>
      <c r="R5" s="106"/>
    </row>
    <row r="6" spans="1:18" ht="197.25" customHeight="1" x14ac:dyDescent="0.2">
      <c r="A6" s="326"/>
      <c r="B6" s="326"/>
      <c r="C6" s="100" t="s">
        <v>7</v>
      </c>
      <c r="D6" s="18"/>
      <c r="E6" s="18"/>
      <c r="F6" s="18"/>
      <c r="G6" s="18"/>
      <c r="H6" s="18"/>
      <c r="I6" s="18"/>
      <c r="J6" s="18"/>
      <c r="K6" s="18">
        <v>12</v>
      </c>
      <c r="L6" s="18"/>
      <c r="M6" s="18"/>
      <c r="N6" s="18">
        <v>2</v>
      </c>
      <c r="O6" s="18"/>
      <c r="P6" s="18">
        <f t="shared" ref="P6" si="0">SUM(F6:O6)</f>
        <v>14</v>
      </c>
      <c r="Q6" s="18"/>
      <c r="R6" s="84"/>
    </row>
    <row r="7" spans="1:18" ht="231" x14ac:dyDescent="0.2">
      <c r="A7" s="326"/>
      <c r="B7" s="326"/>
      <c r="C7" s="43" t="s">
        <v>44</v>
      </c>
      <c r="D7" s="18"/>
      <c r="E7" s="18"/>
      <c r="F7" s="18"/>
      <c r="G7" s="18"/>
      <c r="H7" s="18"/>
      <c r="I7" s="18"/>
      <c r="J7" s="18"/>
      <c r="K7" s="18">
        <v>2</v>
      </c>
      <c r="L7" s="18"/>
      <c r="M7" s="18"/>
      <c r="N7" s="18"/>
      <c r="O7" s="18"/>
      <c r="P7" s="18">
        <v>2</v>
      </c>
      <c r="Q7" s="18"/>
      <c r="R7" s="84"/>
    </row>
    <row r="8" spans="1:18" ht="138.75" customHeight="1" x14ac:dyDescent="0.2">
      <c r="A8" s="326"/>
      <c r="B8" s="326"/>
      <c r="C8" s="100" t="s">
        <v>9</v>
      </c>
      <c r="D8" s="18"/>
      <c r="E8" s="18"/>
      <c r="F8" s="18"/>
      <c r="G8" s="18"/>
      <c r="H8" s="18"/>
      <c r="I8" s="18"/>
      <c r="J8" s="18">
        <v>1</v>
      </c>
      <c r="K8" s="18"/>
      <c r="L8" s="18"/>
      <c r="M8" s="18"/>
      <c r="N8" s="18"/>
      <c r="O8" s="18"/>
      <c r="P8" s="18">
        <v>1</v>
      </c>
      <c r="Q8" s="9"/>
      <c r="R8" s="84"/>
    </row>
    <row r="9" spans="1:18" ht="138.75" customHeight="1" x14ac:dyDescent="0.2">
      <c r="A9" s="164"/>
      <c r="B9" s="126"/>
      <c r="C9" s="100" t="s">
        <v>3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>
        <v>1</v>
      </c>
      <c r="P9" s="18">
        <v>1</v>
      </c>
      <c r="Q9" s="9"/>
      <c r="R9" s="84"/>
    </row>
    <row r="10" spans="1:18" ht="27" customHeight="1" x14ac:dyDescent="0.3">
      <c r="A10" s="231" t="s">
        <v>28</v>
      </c>
      <c r="B10" s="185"/>
      <c r="C10" s="185"/>
      <c r="D10" s="172">
        <v>1</v>
      </c>
      <c r="E10" s="172"/>
      <c r="F10" s="232">
        <f>SUM(F4:F9)</f>
        <v>1</v>
      </c>
      <c r="G10" s="232">
        <f>SUM(G4:G9)</f>
        <v>8</v>
      </c>
      <c r="H10" s="232"/>
      <c r="I10" s="232"/>
      <c r="J10" s="232">
        <f>SUM(J4:J9)</f>
        <v>1</v>
      </c>
      <c r="K10" s="232">
        <f>SUM(K5:K9)</f>
        <v>14</v>
      </c>
      <c r="L10" s="232"/>
      <c r="M10" s="232"/>
      <c r="N10" s="232">
        <v>2</v>
      </c>
      <c r="O10" s="232">
        <f>SUM(O4:O9)</f>
        <v>1</v>
      </c>
      <c r="P10" s="232">
        <f>SUM(P4:P9)</f>
        <v>28</v>
      </c>
      <c r="Q10" s="172"/>
      <c r="R10" s="177"/>
    </row>
    <row r="11" spans="1:18" ht="27" customHeight="1" x14ac:dyDescent="0.2">
      <c r="A11" s="283" t="s">
        <v>87</v>
      </c>
      <c r="B11" s="284"/>
      <c r="C11" s="157"/>
      <c r="D11" s="88"/>
      <c r="E11" s="88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88"/>
      <c r="R11" s="6"/>
    </row>
    <row r="12" spans="1:18" ht="115.5" x14ac:dyDescent="0.2">
      <c r="A12" s="242"/>
      <c r="B12" s="243"/>
      <c r="C12" s="43" t="s">
        <v>9</v>
      </c>
      <c r="D12" s="88"/>
      <c r="E12" s="88"/>
      <c r="F12" s="109"/>
      <c r="G12" s="109"/>
      <c r="H12" s="109"/>
      <c r="I12" s="109"/>
      <c r="J12" s="109">
        <v>5</v>
      </c>
      <c r="K12" s="109"/>
      <c r="L12" s="109"/>
      <c r="M12" s="109"/>
      <c r="N12" s="109"/>
      <c r="O12" s="109"/>
      <c r="P12" s="109">
        <v>5</v>
      </c>
      <c r="Q12" s="43" t="s">
        <v>171</v>
      </c>
      <c r="R12" s="18" t="s">
        <v>240</v>
      </c>
    </row>
    <row r="13" spans="1:18" ht="165" x14ac:dyDescent="0.2">
      <c r="A13" s="308" t="s">
        <v>83</v>
      </c>
      <c r="B13" s="309"/>
      <c r="C13" s="100" t="s">
        <v>7</v>
      </c>
      <c r="D13" s="88"/>
      <c r="E13" s="88"/>
      <c r="F13" s="109"/>
      <c r="G13" s="109"/>
      <c r="H13" s="109"/>
      <c r="I13" s="109"/>
      <c r="J13" s="109"/>
      <c r="K13" s="109">
        <v>2</v>
      </c>
      <c r="L13" s="109"/>
      <c r="M13" s="109"/>
      <c r="N13" s="109"/>
      <c r="O13" s="109"/>
      <c r="P13" s="109">
        <v>2</v>
      </c>
      <c r="Q13" s="43" t="s">
        <v>171</v>
      </c>
      <c r="R13" s="18" t="s">
        <v>107</v>
      </c>
    </row>
    <row r="14" spans="1:18" ht="132" x14ac:dyDescent="0.2">
      <c r="A14" s="374"/>
      <c r="B14" s="375"/>
      <c r="C14" s="43" t="s">
        <v>102</v>
      </c>
      <c r="D14" s="88"/>
      <c r="E14" s="88"/>
      <c r="F14" s="109"/>
      <c r="G14" s="109">
        <v>1</v>
      </c>
      <c r="H14" s="109"/>
      <c r="I14" s="109"/>
      <c r="J14" s="109"/>
      <c r="K14" s="109"/>
      <c r="L14" s="109"/>
      <c r="M14" s="109"/>
      <c r="N14" s="109"/>
      <c r="O14" s="109"/>
      <c r="P14" s="109">
        <v>1</v>
      </c>
      <c r="Q14" s="229" t="s">
        <v>173</v>
      </c>
      <c r="R14" s="18" t="s">
        <v>107</v>
      </c>
    </row>
    <row r="15" spans="1:18" ht="264" x14ac:dyDescent="0.2">
      <c r="A15" s="374"/>
      <c r="B15" s="375"/>
      <c r="C15" s="100" t="s">
        <v>39</v>
      </c>
      <c r="D15" s="88"/>
      <c r="E15" s="88"/>
      <c r="F15" s="109"/>
      <c r="G15" s="109"/>
      <c r="H15" s="109"/>
      <c r="I15" s="109"/>
      <c r="J15" s="109"/>
      <c r="K15" s="109">
        <v>1</v>
      </c>
      <c r="L15" s="109"/>
      <c r="M15" s="109"/>
      <c r="N15" s="109"/>
      <c r="O15" s="109"/>
      <c r="P15" s="109">
        <v>1</v>
      </c>
      <c r="Q15" s="229" t="s">
        <v>171</v>
      </c>
      <c r="R15" s="18" t="s">
        <v>107</v>
      </c>
    </row>
    <row r="16" spans="1:18" ht="63" x14ac:dyDescent="0.2">
      <c r="A16" s="374"/>
      <c r="B16" s="375"/>
      <c r="C16" s="98" t="s">
        <v>84</v>
      </c>
      <c r="D16" s="88"/>
      <c r="E16" s="88"/>
      <c r="F16" s="109">
        <v>4</v>
      </c>
      <c r="G16" s="109"/>
      <c r="H16" s="109"/>
      <c r="I16" s="109"/>
      <c r="J16" s="109"/>
      <c r="K16" s="109"/>
      <c r="L16" s="109"/>
      <c r="M16" s="109"/>
      <c r="N16" s="109"/>
      <c r="O16" s="109"/>
      <c r="P16" s="109">
        <v>4</v>
      </c>
      <c r="Q16" s="229" t="s">
        <v>209</v>
      </c>
      <c r="R16" s="18" t="s">
        <v>227</v>
      </c>
    </row>
    <row r="17" spans="1:18" ht="181.5" x14ac:dyDescent="0.2">
      <c r="A17" s="310"/>
      <c r="B17" s="311"/>
      <c r="C17" s="43" t="s">
        <v>172</v>
      </c>
      <c r="D17" s="88"/>
      <c r="E17" s="88"/>
      <c r="F17" s="109"/>
      <c r="G17" s="109">
        <v>1</v>
      </c>
      <c r="H17" s="109"/>
      <c r="I17" s="109"/>
      <c r="J17" s="109"/>
      <c r="K17" s="109"/>
      <c r="L17" s="109"/>
      <c r="M17" s="109"/>
      <c r="N17" s="109"/>
      <c r="O17" s="109"/>
      <c r="P17" s="109">
        <v>1</v>
      </c>
      <c r="Q17" s="230" t="s">
        <v>174</v>
      </c>
      <c r="R17" s="18" t="s">
        <v>219</v>
      </c>
    </row>
    <row r="18" spans="1:18" s="236" customFormat="1" ht="27" customHeight="1" x14ac:dyDescent="0.25">
      <c r="A18" s="401" t="s">
        <v>0</v>
      </c>
      <c r="B18" s="402"/>
      <c r="C18" s="233"/>
      <c r="D18" s="172">
        <f>SUM(D10:D17)</f>
        <v>1</v>
      </c>
      <c r="E18" s="172"/>
      <c r="F18" s="172">
        <f t="shared" ref="F18:K18" si="1">SUM(F10:F17)</f>
        <v>5</v>
      </c>
      <c r="G18" s="172">
        <f t="shared" si="1"/>
        <v>10</v>
      </c>
      <c r="H18" s="172"/>
      <c r="I18" s="172"/>
      <c r="J18" s="172">
        <f t="shared" si="1"/>
        <v>6</v>
      </c>
      <c r="K18" s="172">
        <f t="shared" si="1"/>
        <v>17</v>
      </c>
      <c r="L18" s="172"/>
      <c r="M18" s="172"/>
      <c r="N18" s="172">
        <v>2</v>
      </c>
      <c r="O18" s="172">
        <f>SUM(O10:O17)</f>
        <v>1</v>
      </c>
      <c r="P18" s="232">
        <f>SUM(P10:P17)</f>
        <v>42</v>
      </c>
      <c r="Q18" s="234"/>
      <c r="R18" s="235"/>
    </row>
    <row r="40" spans="1:2" x14ac:dyDescent="0.2">
      <c r="A40" s="277"/>
      <c r="B40" s="277"/>
    </row>
    <row r="41" spans="1:2" x14ac:dyDescent="0.2">
      <c r="A41" s="277"/>
      <c r="B41" s="277"/>
    </row>
  </sheetData>
  <mergeCells count="11">
    <mergeCell ref="A40:B41"/>
    <mergeCell ref="R2:R3"/>
    <mergeCell ref="A2:A3"/>
    <mergeCell ref="B2:B3"/>
    <mergeCell ref="D2:O2"/>
    <mergeCell ref="P2:P3"/>
    <mergeCell ref="A18:B18"/>
    <mergeCell ref="A11:B11"/>
    <mergeCell ref="A13:B17"/>
    <mergeCell ref="A4:A8"/>
    <mergeCell ref="B4:B8"/>
  </mergeCells>
  <printOptions horizontalCentered="1"/>
  <pageMargins left="0" right="0" top="0.98425196850393704" bottom="0" header="0.31496062992125984" footer="0.31496062992125984"/>
  <pageSetup paperSize="9" scale="39" orientation="landscape" r:id="rId1"/>
  <rowBreaks count="1" manualBreakCount="1">
    <brk id="8" max="1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R43"/>
  <sheetViews>
    <sheetView tabSelected="1" view="pageBreakPreview" topLeftCell="A22" zoomScale="62" zoomScaleNormal="50" zoomScaleSheetLayoutView="62" workbookViewId="0">
      <selection activeCell="L26" sqref="L26"/>
    </sheetView>
  </sheetViews>
  <sheetFormatPr defaultRowHeight="12.75" x14ac:dyDescent="0.2"/>
  <cols>
    <col min="1" max="1" width="33" bestFit="1" customWidth="1"/>
    <col min="2" max="2" width="39" customWidth="1"/>
    <col min="3" max="3" width="71.42578125" style="26" customWidth="1"/>
    <col min="4" max="11" width="9.5703125" bestFit="1" customWidth="1"/>
    <col min="12" max="12" width="13.5703125" bestFit="1" customWidth="1"/>
    <col min="13" max="14" width="9.5703125" bestFit="1" customWidth="1"/>
    <col min="15" max="15" width="13.5703125" bestFit="1" customWidth="1"/>
    <col min="16" max="16" width="12" customWidth="1"/>
    <col min="17" max="17" width="23.85546875" bestFit="1" customWidth="1"/>
    <col min="18" max="18" width="19.42578125" customWidth="1"/>
  </cols>
  <sheetData>
    <row r="1" spans="1:18" ht="20.25" customHeight="1" x14ac:dyDescent="0.2">
      <c r="A1" s="330" t="s">
        <v>27</v>
      </c>
      <c r="B1" s="324" t="s">
        <v>26</v>
      </c>
      <c r="C1" s="28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 t="s">
        <v>25</v>
      </c>
      <c r="Q1" s="13"/>
      <c r="R1" s="275" t="s">
        <v>24</v>
      </c>
    </row>
    <row r="2" spans="1:18" ht="115.5" customHeight="1" x14ac:dyDescent="0.2">
      <c r="A2" s="331"/>
      <c r="B2" s="324"/>
      <c r="C2" s="131" t="s">
        <v>164</v>
      </c>
      <c r="D2" s="25" t="s">
        <v>22</v>
      </c>
      <c r="E2" s="25" t="s">
        <v>21</v>
      </c>
      <c r="F2" s="25" t="s">
        <v>20</v>
      </c>
      <c r="G2" s="13" t="s">
        <v>19</v>
      </c>
      <c r="H2" s="13" t="s">
        <v>18</v>
      </c>
      <c r="I2" s="13" t="s">
        <v>17</v>
      </c>
      <c r="J2" s="13" t="s">
        <v>16</v>
      </c>
      <c r="K2" s="13" t="s">
        <v>15</v>
      </c>
      <c r="L2" s="13" t="s">
        <v>14</v>
      </c>
      <c r="M2" s="13" t="s">
        <v>13</v>
      </c>
      <c r="N2" s="13" t="s">
        <v>12</v>
      </c>
      <c r="O2" s="13" t="s">
        <v>11</v>
      </c>
      <c r="P2" s="275"/>
      <c r="Q2" s="13" t="s">
        <v>163</v>
      </c>
      <c r="R2" s="327"/>
    </row>
    <row r="3" spans="1:18" ht="58.5" customHeight="1" x14ac:dyDescent="0.25">
      <c r="A3" s="407" t="s">
        <v>101</v>
      </c>
      <c r="B3" s="328"/>
      <c r="C3" s="99" t="s">
        <v>84</v>
      </c>
      <c r="D3" s="103"/>
      <c r="E3" s="103"/>
      <c r="F3" s="18">
        <v>1</v>
      </c>
      <c r="G3" s="103"/>
      <c r="H3" s="103"/>
      <c r="I3" s="103"/>
      <c r="J3" s="103"/>
      <c r="K3" s="103"/>
      <c r="L3" s="103"/>
      <c r="M3" s="103"/>
      <c r="N3" s="88"/>
      <c r="O3" s="103"/>
      <c r="P3" s="88">
        <v>1</v>
      </c>
      <c r="Q3" s="89" t="s">
        <v>100</v>
      </c>
    </row>
    <row r="4" spans="1:18" ht="58.5" customHeight="1" x14ac:dyDescent="0.25">
      <c r="A4" s="408"/>
      <c r="B4" s="410"/>
      <c r="C4" s="100" t="s">
        <v>1</v>
      </c>
      <c r="D4" s="103"/>
      <c r="E4" s="103"/>
      <c r="F4" s="18"/>
      <c r="G4" s="18">
        <v>1</v>
      </c>
      <c r="H4" s="103"/>
      <c r="I4" s="103"/>
      <c r="J4" s="103"/>
      <c r="K4" s="103"/>
      <c r="L4" s="103"/>
      <c r="M4" s="103"/>
      <c r="N4" s="88"/>
      <c r="O4" s="103"/>
      <c r="P4" s="88">
        <v>1</v>
      </c>
      <c r="Q4" s="89" t="s">
        <v>150</v>
      </c>
      <c r="R4" s="89"/>
    </row>
    <row r="5" spans="1:18" ht="198" x14ac:dyDescent="0.2">
      <c r="A5" s="408"/>
      <c r="B5" s="410"/>
      <c r="C5" s="43" t="s">
        <v>105</v>
      </c>
      <c r="D5" s="13"/>
      <c r="E5" s="13"/>
      <c r="F5" s="13"/>
      <c r="G5" s="13"/>
      <c r="H5" s="13"/>
      <c r="I5" s="13"/>
      <c r="J5" s="13"/>
      <c r="K5" s="18">
        <v>2</v>
      </c>
      <c r="L5" s="13"/>
      <c r="M5" s="13"/>
      <c r="N5" s="13"/>
      <c r="O5" s="13"/>
      <c r="P5" s="88">
        <f t="shared" ref="P5:P34" si="0">SUM(F5:O5)</f>
        <v>2</v>
      </c>
      <c r="Q5" s="13"/>
      <c r="R5" s="110"/>
    </row>
    <row r="6" spans="1:18" ht="115.5" x14ac:dyDescent="0.2">
      <c r="A6" s="408"/>
      <c r="B6" s="410"/>
      <c r="C6" s="43" t="s">
        <v>119</v>
      </c>
      <c r="D6" s="18"/>
      <c r="E6" s="18"/>
      <c r="F6" s="18"/>
      <c r="G6" s="18"/>
      <c r="H6" s="18"/>
      <c r="I6" s="18"/>
      <c r="J6" s="18">
        <v>2</v>
      </c>
      <c r="K6" s="18"/>
      <c r="L6" s="18"/>
      <c r="M6" s="18"/>
      <c r="N6" s="18"/>
      <c r="O6" s="18"/>
      <c r="P6" s="88">
        <f t="shared" si="0"/>
        <v>2</v>
      </c>
      <c r="Q6" s="18"/>
      <c r="R6" s="18"/>
    </row>
    <row r="7" spans="1:18" ht="385.5" customHeight="1" x14ac:dyDescent="0.2">
      <c r="A7" s="409"/>
      <c r="B7" s="329"/>
      <c r="C7" s="43" t="s">
        <v>56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>
        <v>2</v>
      </c>
      <c r="O7" s="18"/>
      <c r="P7" s="88">
        <v>1</v>
      </c>
      <c r="Q7" s="18"/>
      <c r="R7" s="9" t="s">
        <v>149</v>
      </c>
    </row>
    <row r="8" spans="1:18" ht="147.75" customHeight="1" x14ac:dyDescent="0.2">
      <c r="A8" s="404" t="s">
        <v>101</v>
      </c>
      <c r="B8" s="122"/>
      <c r="C8" s="43" t="s">
        <v>55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>
        <v>3</v>
      </c>
      <c r="O8" s="18"/>
      <c r="P8" s="88">
        <f t="shared" si="0"/>
        <v>3</v>
      </c>
      <c r="Q8" s="18"/>
      <c r="R8" s="9" t="s">
        <v>149</v>
      </c>
    </row>
    <row r="9" spans="1:18" ht="147.75" customHeight="1" x14ac:dyDescent="0.2">
      <c r="A9" s="405"/>
      <c r="B9" s="125"/>
      <c r="C9" s="43" t="s">
        <v>54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>
        <v>9</v>
      </c>
      <c r="O9" s="18"/>
      <c r="P9" s="88">
        <f t="shared" si="0"/>
        <v>9</v>
      </c>
      <c r="Q9" s="18"/>
      <c r="R9" s="9" t="s">
        <v>225</v>
      </c>
    </row>
    <row r="10" spans="1:18" ht="147.75" customHeight="1" x14ac:dyDescent="0.2">
      <c r="A10" s="405"/>
      <c r="B10" s="125"/>
      <c r="C10" s="43" t="s">
        <v>53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>
        <v>4</v>
      </c>
      <c r="O10" s="18"/>
      <c r="P10" s="88">
        <f t="shared" si="0"/>
        <v>4</v>
      </c>
      <c r="Q10" s="18"/>
      <c r="R10" s="9" t="s">
        <v>224</v>
      </c>
    </row>
    <row r="11" spans="1:18" ht="147.75" customHeight="1" x14ac:dyDescent="0.2">
      <c r="A11" s="405"/>
      <c r="B11" s="125"/>
      <c r="C11" s="43" t="s">
        <v>50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>
        <v>1</v>
      </c>
      <c r="O11" s="18"/>
      <c r="P11" s="88">
        <f t="shared" si="0"/>
        <v>1</v>
      </c>
      <c r="Q11" s="18"/>
      <c r="R11" s="9" t="s">
        <v>149</v>
      </c>
    </row>
    <row r="12" spans="1:18" ht="198" x14ac:dyDescent="0.2">
      <c r="A12" s="405"/>
      <c r="B12" s="125"/>
      <c r="C12" s="43" t="s">
        <v>47</v>
      </c>
      <c r="D12" s="55"/>
      <c r="E12" s="55"/>
      <c r="F12" s="55"/>
      <c r="G12" s="55"/>
      <c r="H12" s="55"/>
      <c r="I12" s="55"/>
      <c r="J12" s="55"/>
      <c r="K12" s="55"/>
      <c r="L12" s="55"/>
      <c r="M12" s="55">
        <v>3</v>
      </c>
      <c r="N12" s="55"/>
      <c r="O12" s="55"/>
      <c r="P12" s="63">
        <f t="shared" si="0"/>
        <v>3</v>
      </c>
      <c r="Q12" s="18"/>
      <c r="R12" s="44"/>
    </row>
    <row r="13" spans="1:18" ht="148.5" x14ac:dyDescent="0.2">
      <c r="A13" s="405"/>
      <c r="B13" s="125"/>
      <c r="C13" s="120" t="s">
        <v>52</v>
      </c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>
        <v>20</v>
      </c>
      <c r="O13" s="121"/>
      <c r="P13" s="64">
        <f t="shared" si="0"/>
        <v>20</v>
      </c>
      <c r="Q13" s="44"/>
      <c r="R13" s="69" t="s">
        <v>226</v>
      </c>
    </row>
    <row r="14" spans="1:18" ht="135.75" customHeight="1" x14ac:dyDescent="0.2">
      <c r="A14" s="406"/>
      <c r="B14" s="123"/>
      <c r="C14" s="43" t="s">
        <v>51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>
        <v>1</v>
      </c>
      <c r="O14" s="55"/>
      <c r="P14" s="63">
        <f t="shared" si="0"/>
        <v>1</v>
      </c>
      <c r="Q14" s="18"/>
      <c r="R14" s="18"/>
    </row>
    <row r="15" spans="1:18" ht="136.5" customHeight="1" x14ac:dyDescent="0.2">
      <c r="A15" s="405"/>
      <c r="B15" s="125"/>
      <c r="C15" s="43" t="s">
        <v>49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>
        <v>4</v>
      </c>
      <c r="O15" s="55"/>
      <c r="P15" s="63">
        <f t="shared" si="0"/>
        <v>4</v>
      </c>
      <c r="Q15" s="18"/>
      <c r="R15" s="44"/>
    </row>
    <row r="16" spans="1:18" ht="66" customHeight="1" x14ac:dyDescent="0.2">
      <c r="A16" s="405"/>
      <c r="B16" s="125"/>
      <c r="C16" s="43" t="s">
        <v>48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>
        <v>2</v>
      </c>
      <c r="O16" s="55"/>
      <c r="P16" s="63">
        <f t="shared" si="0"/>
        <v>2</v>
      </c>
      <c r="Q16" s="18"/>
      <c r="R16" s="44"/>
    </row>
    <row r="17" spans="1:18" ht="51" customHeight="1" x14ac:dyDescent="0.2">
      <c r="A17" s="405"/>
      <c r="B17" s="125"/>
      <c r="C17" s="43" t="s">
        <v>46</v>
      </c>
      <c r="D17" s="62"/>
      <c r="E17" s="62"/>
      <c r="F17" s="62"/>
      <c r="G17" s="62"/>
      <c r="H17" s="55"/>
      <c r="I17" s="55"/>
      <c r="J17" s="55"/>
      <c r="K17" s="55"/>
      <c r="L17" s="55"/>
      <c r="M17" s="55"/>
      <c r="N17" s="55">
        <v>3</v>
      </c>
      <c r="O17" s="55"/>
      <c r="P17" s="63">
        <f t="shared" si="0"/>
        <v>3</v>
      </c>
      <c r="Q17" s="18"/>
      <c r="R17" s="44"/>
    </row>
    <row r="18" spans="1:18" ht="63" customHeight="1" x14ac:dyDescent="0.2">
      <c r="A18" s="405"/>
      <c r="B18" s="125"/>
      <c r="C18" s="43" t="s">
        <v>44</v>
      </c>
      <c r="D18" s="62"/>
      <c r="E18" s="62"/>
      <c r="F18" s="62"/>
      <c r="G18" s="62"/>
      <c r="H18" s="55"/>
      <c r="I18" s="55"/>
      <c r="J18" s="55"/>
      <c r="K18" s="55">
        <v>1</v>
      </c>
      <c r="L18" s="55"/>
      <c r="M18" s="55"/>
      <c r="N18" s="55"/>
      <c r="O18" s="55"/>
      <c r="P18" s="63">
        <f t="shared" si="0"/>
        <v>1</v>
      </c>
      <c r="Q18" s="44"/>
      <c r="R18" s="44"/>
    </row>
    <row r="19" spans="1:18" ht="205.5" customHeight="1" x14ac:dyDescent="0.25">
      <c r="A19" s="405"/>
      <c r="B19" s="125"/>
      <c r="C19" s="43" t="s">
        <v>118</v>
      </c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63">
        <v>1</v>
      </c>
      <c r="O19" s="77"/>
      <c r="P19" s="63">
        <f>SUM(F19:O19)</f>
        <v>1</v>
      </c>
      <c r="Q19" s="89"/>
      <c r="R19" s="44"/>
    </row>
    <row r="20" spans="1:18" ht="99" x14ac:dyDescent="0.25">
      <c r="A20" s="405"/>
      <c r="B20" s="125"/>
      <c r="C20" s="43" t="s">
        <v>120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63">
        <v>4</v>
      </c>
      <c r="O20" s="77"/>
      <c r="P20" s="63">
        <f>SUM(F20:O20)</f>
        <v>4</v>
      </c>
      <c r="Q20" s="240"/>
      <c r="R20" s="44"/>
    </row>
    <row r="21" spans="1:18" ht="66.75" customHeight="1" x14ac:dyDescent="0.2">
      <c r="A21" s="406"/>
      <c r="B21" s="123"/>
      <c r="C21" s="43" t="s">
        <v>90</v>
      </c>
      <c r="D21" s="62"/>
      <c r="E21" s="62"/>
      <c r="F21" s="62"/>
      <c r="G21" s="62"/>
      <c r="H21" s="55"/>
      <c r="I21" s="55"/>
      <c r="J21" s="55"/>
      <c r="K21" s="55"/>
      <c r="L21" s="55">
        <v>1</v>
      </c>
      <c r="M21" s="55"/>
      <c r="N21" s="55"/>
      <c r="O21" s="55"/>
      <c r="P21" s="63">
        <f t="shared" si="0"/>
        <v>1</v>
      </c>
      <c r="Q21" s="18"/>
      <c r="R21" s="18"/>
    </row>
    <row r="22" spans="1:18" ht="27" customHeight="1" x14ac:dyDescent="0.25">
      <c r="A22" s="170" t="s">
        <v>28</v>
      </c>
      <c r="B22" s="170"/>
      <c r="C22" s="215"/>
      <c r="D22" s="216"/>
      <c r="E22" s="216"/>
      <c r="F22" s="216">
        <v>1</v>
      </c>
      <c r="G22" s="216">
        <v>1</v>
      </c>
      <c r="H22" s="216"/>
      <c r="I22" s="216"/>
      <c r="J22" s="216">
        <f>SUM(J3:J21)</f>
        <v>2</v>
      </c>
      <c r="K22" s="216">
        <f>SUM(K3:K21)</f>
        <v>3</v>
      </c>
      <c r="L22" s="216">
        <f>SUM(L3:L21)</f>
        <v>1</v>
      </c>
      <c r="M22" s="216">
        <f>SUM(M3:M21)</f>
        <v>3</v>
      </c>
      <c r="N22" s="216">
        <v>53</v>
      </c>
      <c r="O22" s="216"/>
      <c r="P22" s="216">
        <f>SUM(P3:P21)</f>
        <v>64</v>
      </c>
      <c r="Q22" s="241"/>
      <c r="R22" s="203"/>
    </row>
    <row r="23" spans="1:18" ht="27" customHeight="1" x14ac:dyDescent="0.25">
      <c r="A23" s="369" t="s">
        <v>87</v>
      </c>
      <c r="B23" s="370"/>
      <c r="C23" s="8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63"/>
      <c r="O23" s="77"/>
      <c r="P23" s="63"/>
      <c r="Q23" s="238"/>
      <c r="R23" s="67"/>
    </row>
    <row r="24" spans="1:18" ht="27" customHeight="1" x14ac:dyDescent="0.25">
      <c r="A24" s="378" t="s">
        <v>83</v>
      </c>
      <c r="B24" s="379"/>
      <c r="C24" s="87" t="s">
        <v>84</v>
      </c>
      <c r="D24" s="77"/>
      <c r="E24" s="77"/>
      <c r="F24" s="77">
        <v>1</v>
      </c>
      <c r="G24" s="77"/>
      <c r="H24" s="77"/>
      <c r="I24" s="77"/>
      <c r="J24" s="77"/>
      <c r="K24" s="77"/>
      <c r="L24" s="77"/>
      <c r="M24" s="77"/>
      <c r="N24" s="63"/>
      <c r="O24" s="77"/>
      <c r="P24" s="63">
        <v>1</v>
      </c>
      <c r="Q24" s="238"/>
      <c r="R24" s="89" t="s">
        <v>117</v>
      </c>
    </row>
    <row r="25" spans="1:18" ht="77.25" customHeight="1" x14ac:dyDescent="0.25">
      <c r="A25" s="380"/>
      <c r="B25" s="381"/>
      <c r="C25" s="100" t="s">
        <v>1</v>
      </c>
      <c r="D25" s="77"/>
      <c r="E25" s="77"/>
      <c r="F25" s="77"/>
      <c r="G25" s="63">
        <v>1</v>
      </c>
      <c r="H25" s="77"/>
      <c r="I25" s="77"/>
      <c r="J25" s="77"/>
      <c r="K25" s="77"/>
      <c r="L25" s="77"/>
      <c r="M25" s="77"/>
      <c r="N25" s="63"/>
      <c r="O25" s="77"/>
      <c r="P25" s="63">
        <v>1</v>
      </c>
      <c r="Q25" s="89" t="s">
        <v>195</v>
      </c>
      <c r="R25" s="18" t="s">
        <v>219</v>
      </c>
    </row>
    <row r="26" spans="1:18" ht="198" x14ac:dyDescent="0.25">
      <c r="A26" s="380"/>
      <c r="B26" s="381"/>
      <c r="C26" s="43" t="s">
        <v>47</v>
      </c>
      <c r="D26" s="77"/>
      <c r="E26" s="77"/>
      <c r="F26" s="77"/>
      <c r="G26" s="77"/>
      <c r="H26" s="77"/>
      <c r="I26" s="77"/>
      <c r="J26" s="77"/>
      <c r="K26" s="77"/>
      <c r="L26" s="77"/>
      <c r="M26" s="63">
        <v>2</v>
      </c>
      <c r="N26" s="63"/>
      <c r="O26" s="77"/>
      <c r="P26" s="63">
        <v>2</v>
      </c>
      <c r="Q26" s="89" t="s">
        <v>168</v>
      </c>
      <c r="R26" s="18" t="s">
        <v>107</v>
      </c>
    </row>
    <row r="27" spans="1:18" ht="148.5" customHeight="1" x14ac:dyDescent="0.25">
      <c r="A27" s="380"/>
      <c r="B27" s="381"/>
      <c r="C27" s="43" t="s">
        <v>108</v>
      </c>
      <c r="D27" s="77"/>
      <c r="E27" s="77"/>
      <c r="F27" s="77"/>
      <c r="G27" s="63">
        <v>1</v>
      </c>
      <c r="H27" s="77"/>
      <c r="I27" s="77"/>
      <c r="J27" s="77"/>
      <c r="K27" s="63"/>
      <c r="L27" s="77"/>
      <c r="M27" s="77"/>
      <c r="N27" s="63"/>
      <c r="O27" s="77"/>
      <c r="P27" s="63">
        <f t="shared" si="0"/>
        <v>1</v>
      </c>
      <c r="Q27" s="89" t="s">
        <v>187</v>
      </c>
      <c r="R27" s="18" t="s">
        <v>107</v>
      </c>
    </row>
    <row r="28" spans="1:18" ht="247.5" customHeight="1" x14ac:dyDescent="0.25">
      <c r="A28" s="380"/>
      <c r="B28" s="381"/>
      <c r="C28" s="43" t="s">
        <v>40</v>
      </c>
      <c r="D28" s="77"/>
      <c r="E28" s="77"/>
      <c r="F28" s="77"/>
      <c r="G28" s="63">
        <v>1</v>
      </c>
      <c r="H28" s="77"/>
      <c r="I28" s="77"/>
      <c r="J28" s="77"/>
      <c r="K28" s="63"/>
      <c r="L28" s="77"/>
      <c r="M28" s="77"/>
      <c r="N28" s="63"/>
      <c r="O28" s="77"/>
      <c r="P28" s="63">
        <f t="shared" si="0"/>
        <v>1</v>
      </c>
      <c r="Q28" s="89" t="s">
        <v>167</v>
      </c>
      <c r="R28" s="18" t="s">
        <v>107</v>
      </c>
    </row>
    <row r="29" spans="1:18" ht="132" x14ac:dyDescent="0.25">
      <c r="A29" s="380"/>
      <c r="B29" s="381"/>
      <c r="C29" s="43" t="s">
        <v>54</v>
      </c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63">
        <v>6</v>
      </c>
      <c r="O29" s="77"/>
      <c r="P29" s="63">
        <v>6</v>
      </c>
      <c r="Q29" s="89" t="s">
        <v>168</v>
      </c>
      <c r="R29" s="18" t="s">
        <v>107</v>
      </c>
    </row>
    <row r="30" spans="1:18" ht="115.5" x14ac:dyDescent="0.25">
      <c r="A30" s="380"/>
      <c r="B30" s="381"/>
      <c r="C30" s="43" t="s">
        <v>170</v>
      </c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63">
        <f>2-1</f>
        <v>1</v>
      </c>
      <c r="O30" s="77"/>
      <c r="P30" s="63">
        <f t="shared" si="0"/>
        <v>1</v>
      </c>
      <c r="Q30" s="239" t="s">
        <v>169</v>
      </c>
      <c r="R30" s="18" t="s">
        <v>107</v>
      </c>
    </row>
    <row r="31" spans="1:18" ht="148.5" x14ac:dyDescent="0.25">
      <c r="A31" s="382"/>
      <c r="B31" s="383"/>
      <c r="C31" s="43" t="s">
        <v>51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63">
        <v>3</v>
      </c>
      <c r="O31" s="77"/>
      <c r="P31" s="63">
        <f t="shared" si="0"/>
        <v>3</v>
      </c>
      <c r="Q31" s="237" t="s">
        <v>168</v>
      </c>
      <c r="R31" s="18" t="s">
        <v>107</v>
      </c>
    </row>
    <row r="32" spans="1:18" ht="346.5" x14ac:dyDescent="0.25">
      <c r="A32" s="387" t="s">
        <v>83</v>
      </c>
      <c r="B32" s="388"/>
      <c r="C32" s="43" t="s">
        <v>122</v>
      </c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63">
        <v>4</v>
      </c>
      <c r="O32" s="77"/>
      <c r="P32" s="63">
        <f t="shared" si="0"/>
        <v>4</v>
      </c>
      <c r="Q32" s="237" t="s">
        <v>168</v>
      </c>
      <c r="R32" s="18" t="s">
        <v>107</v>
      </c>
    </row>
    <row r="33" spans="1:18" ht="126" x14ac:dyDescent="0.25">
      <c r="A33" s="389"/>
      <c r="B33" s="390"/>
      <c r="C33" s="43" t="s">
        <v>48</v>
      </c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63">
        <v>1</v>
      </c>
      <c r="O33" s="77"/>
      <c r="P33" s="63">
        <f t="shared" si="0"/>
        <v>1</v>
      </c>
      <c r="Q33" s="237" t="s">
        <v>168</v>
      </c>
      <c r="R33" s="18" t="s">
        <v>210</v>
      </c>
    </row>
    <row r="34" spans="1:18" ht="231" x14ac:dyDescent="0.25">
      <c r="A34" s="391"/>
      <c r="B34" s="392"/>
      <c r="C34" s="43" t="s">
        <v>95</v>
      </c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63">
        <v>1</v>
      </c>
      <c r="O34" s="63"/>
      <c r="P34" s="63">
        <f t="shared" si="0"/>
        <v>1</v>
      </c>
      <c r="Q34" s="237" t="s">
        <v>168</v>
      </c>
      <c r="R34" s="18" t="s">
        <v>107</v>
      </c>
    </row>
    <row r="35" spans="1:18" ht="27" customHeight="1" x14ac:dyDescent="0.25">
      <c r="A35" s="403" t="s">
        <v>0</v>
      </c>
      <c r="B35" s="403"/>
      <c r="C35" s="215"/>
      <c r="D35" s="216"/>
      <c r="E35" s="216"/>
      <c r="F35" s="216">
        <f t="shared" ref="F35:N35" si="1">SUM(F22:F34)</f>
        <v>2</v>
      </c>
      <c r="G35" s="216">
        <f t="shared" si="1"/>
        <v>4</v>
      </c>
      <c r="H35" s="216"/>
      <c r="I35" s="216"/>
      <c r="J35" s="216">
        <f t="shared" si="1"/>
        <v>2</v>
      </c>
      <c r="K35" s="216">
        <v>4</v>
      </c>
      <c r="L35" s="216">
        <f t="shared" si="1"/>
        <v>1</v>
      </c>
      <c r="M35" s="216">
        <f t="shared" si="1"/>
        <v>5</v>
      </c>
      <c r="N35" s="216">
        <f t="shared" si="1"/>
        <v>69</v>
      </c>
      <c r="O35" s="216"/>
      <c r="P35" s="216">
        <v>87</v>
      </c>
      <c r="Q35" s="204"/>
      <c r="R35" s="203"/>
    </row>
    <row r="37" spans="1:18" ht="23.25" x14ac:dyDescent="0.2">
      <c r="C37"/>
      <c r="F37" s="27"/>
    </row>
    <row r="42" spans="1:18" x14ac:dyDescent="0.2">
      <c r="A42" s="320"/>
      <c r="B42" s="320"/>
    </row>
    <row r="43" spans="1:18" x14ac:dyDescent="0.2">
      <c r="A43" s="320"/>
      <c r="B43" s="320"/>
    </row>
  </sheetData>
  <mergeCells count="14">
    <mergeCell ref="R1:R2"/>
    <mergeCell ref="A1:A2"/>
    <mergeCell ref="B1:B2"/>
    <mergeCell ref="D1:O1"/>
    <mergeCell ref="A42:B43"/>
    <mergeCell ref="P1:P2"/>
    <mergeCell ref="A35:B35"/>
    <mergeCell ref="A23:B23"/>
    <mergeCell ref="A8:A14"/>
    <mergeCell ref="A15:A21"/>
    <mergeCell ref="A3:A7"/>
    <mergeCell ref="B3:B7"/>
    <mergeCell ref="A32:B34"/>
    <mergeCell ref="A24:B31"/>
  </mergeCells>
  <printOptions horizontalCentered="1" verticalCentered="1"/>
  <pageMargins left="0" right="0" top="0" bottom="0" header="0.31496062992125984" footer="0.31496062992125984"/>
  <pageSetup paperSize="9" scale="46" fitToHeight="0" orientation="landscape" r:id="rId1"/>
  <rowBreaks count="2" manualBreakCount="2">
    <brk id="7" max="17" man="1"/>
    <brk id="22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DA6B1-B405-4FD6-BBAC-E95B575569FC}">
  <sheetPr>
    <tabColor rgb="FF92D050"/>
    <pageSetUpPr fitToPage="1"/>
  </sheetPr>
  <dimension ref="A1:R69"/>
  <sheetViews>
    <sheetView view="pageBreakPreview" topLeftCell="A16" zoomScale="75" zoomScaleNormal="75" zoomScaleSheetLayoutView="75" workbookViewId="0">
      <selection activeCell="P18" sqref="P18"/>
    </sheetView>
  </sheetViews>
  <sheetFormatPr defaultRowHeight="13.5" x14ac:dyDescent="0.25"/>
  <cols>
    <col min="1" max="1" width="22" style="2" customWidth="1"/>
    <col min="2" max="2" width="28.5703125" customWidth="1"/>
    <col min="3" max="3" width="87.5703125" style="1" customWidth="1"/>
    <col min="4" max="4" width="7.5703125" customWidth="1"/>
    <col min="5" max="5" width="5.5703125" customWidth="1"/>
    <col min="6" max="6" width="4.5703125" customWidth="1"/>
    <col min="7" max="7" width="5" customWidth="1"/>
    <col min="8" max="8" width="7.5703125" customWidth="1"/>
    <col min="9" max="11" width="6.7109375" customWidth="1"/>
    <col min="12" max="12" width="7.28515625" customWidth="1"/>
    <col min="13" max="13" width="7.85546875" customWidth="1"/>
    <col min="14" max="14" width="7.28515625" customWidth="1"/>
    <col min="15" max="15" width="7.140625" customWidth="1"/>
    <col min="16" max="16" width="12.42578125" customWidth="1"/>
    <col min="17" max="17" width="20.85546875" customWidth="1"/>
    <col min="18" max="18" width="22.5703125" customWidth="1"/>
  </cols>
  <sheetData>
    <row r="1" spans="1:18" ht="23.25" customHeight="1" x14ac:dyDescent="0.2">
      <c r="A1" s="273" t="s">
        <v>27</v>
      </c>
      <c r="B1" s="271" t="s">
        <v>26</v>
      </c>
      <c r="C1" s="17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 t="s">
        <v>25</v>
      </c>
      <c r="Q1" s="13"/>
      <c r="R1" s="275" t="s">
        <v>24</v>
      </c>
    </row>
    <row r="2" spans="1:18" ht="118.5" customHeight="1" x14ac:dyDescent="0.2">
      <c r="A2" s="273"/>
      <c r="B2" s="271"/>
      <c r="C2" s="16" t="s">
        <v>164</v>
      </c>
      <c r="D2" s="15" t="s">
        <v>22</v>
      </c>
      <c r="E2" s="15" t="s">
        <v>21</v>
      </c>
      <c r="F2" s="15" t="s">
        <v>20</v>
      </c>
      <c r="G2" s="14" t="s">
        <v>19</v>
      </c>
      <c r="H2" s="14" t="s">
        <v>18</v>
      </c>
      <c r="I2" s="14" t="s">
        <v>17</v>
      </c>
      <c r="J2" s="14" t="s">
        <v>16</v>
      </c>
      <c r="K2" s="14" t="s">
        <v>15</v>
      </c>
      <c r="L2" s="14" t="s">
        <v>14</v>
      </c>
      <c r="M2" s="14" t="s">
        <v>13</v>
      </c>
      <c r="N2" s="14" t="s">
        <v>12</v>
      </c>
      <c r="O2" s="14" t="s">
        <v>11</v>
      </c>
      <c r="P2" s="274"/>
      <c r="Q2" s="14" t="s">
        <v>163</v>
      </c>
      <c r="R2" s="276"/>
    </row>
    <row r="3" spans="1:18" ht="153.75" customHeight="1" x14ac:dyDescent="0.2">
      <c r="A3" s="423" t="s">
        <v>254</v>
      </c>
      <c r="B3" s="424"/>
      <c r="C3" s="43" t="s">
        <v>1</v>
      </c>
      <c r="D3" s="12"/>
      <c r="E3" s="12"/>
      <c r="F3" s="419"/>
      <c r="G3" s="419">
        <v>8</v>
      </c>
      <c r="H3" s="419"/>
      <c r="I3" s="419"/>
      <c r="J3" s="419"/>
      <c r="K3" s="419"/>
      <c r="L3" s="419"/>
      <c r="M3" s="419"/>
      <c r="N3" s="419"/>
      <c r="O3" s="419"/>
      <c r="P3" s="12">
        <f t="shared" ref="P3:P13" si="0">SUM(F3:O3)</f>
        <v>8</v>
      </c>
      <c r="Q3" s="166" t="s">
        <v>256</v>
      </c>
      <c r="R3" s="70"/>
    </row>
    <row r="4" spans="1:18" ht="280.5" x14ac:dyDescent="0.2">
      <c r="A4" s="425"/>
      <c r="B4" s="426"/>
      <c r="C4" s="43" t="s">
        <v>92</v>
      </c>
      <c r="D4" s="18"/>
      <c r="E4" s="18"/>
      <c r="F4" s="420"/>
      <c r="G4" s="420">
        <v>1</v>
      </c>
      <c r="H4" s="420"/>
      <c r="I4" s="420"/>
      <c r="J4" s="420"/>
      <c r="K4" s="420"/>
      <c r="L4" s="420"/>
      <c r="M4" s="420"/>
      <c r="N4" s="420"/>
      <c r="O4" s="420"/>
      <c r="P4" s="12">
        <f t="shared" si="0"/>
        <v>1</v>
      </c>
      <c r="Q4" s="18" t="s">
        <v>196</v>
      </c>
      <c r="R4" s="70"/>
    </row>
    <row r="5" spans="1:18" ht="115.5" x14ac:dyDescent="0.2">
      <c r="A5" s="427"/>
      <c r="B5" s="428"/>
      <c r="C5" s="100" t="s">
        <v>201</v>
      </c>
      <c r="D5" s="18"/>
      <c r="E5" s="18"/>
      <c r="F5" s="420"/>
      <c r="G5" s="420">
        <v>2</v>
      </c>
      <c r="H5" s="420"/>
      <c r="I5" s="420"/>
      <c r="J5" s="420"/>
      <c r="K5" s="420"/>
      <c r="L5" s="420"/>
      <c r="M5" s="420"/>
      <c r="N5" s="420"/>
      <c r="O5" s="420"/>
      <c r="P5" s="12">
        <f t="shared" si="0"/>
        <v>2</v>
      </c>
      <c r="Q5" s="18" t="s">
        <v>199</v>
      </c>
      <c r="R5" s="70"/>
    </row>
    <row r="6" spans="1:18" ht="148.5" x14ac:dyDescent="0.2">
      <c r="A6" s="423" t="s">
        <v>254</v>
      </c>
      <c r="B6" s="424"/>
      <c r="C6" s="100" t="s">
        <v>93</v>
      </c>
      <c r="D6" s="18"/>
      <c r="E6" s="18"/>
      <c r="F6" s="420"/>
      <c r="G6" s="420"/>
      <c r="H6" s="420"/>
      <c r="I6" s="420"/>
      <c r="J6" s="420"/>
      <c r="K6" s="420">
        <v>1</v>
      </c>
      <c r="L6" s="420"/>
      <c r="M6" s="420"/>
      <c r="N6" s="420"/>
      <c r="O6" s="420"/>
      <c r="P6" s="12">
        <f t="shared" si="0"/>
        <v>1</v>
      </c>
      <c r="Q6" s="18" t="s">
        <v>202</v>
      </c>
      <c r="R6" s="70"/>
    </row>
    <row r="7" spans="1:18" ht="153" x14ac:dyDescent="0.2">
      <c r="A7" s="425"/>
      <c r="B7" s="426"/>
      <c r="C7" s="101" t="s">
        <v>129</v>
      </c>
      <c r="D7" s="18"/>
      <c r="E7" s="18"/>
      <c r="F7" s="420"/>
      <c r="G7" s="420"/>
      <c r="H7" s="420"/>
      <c r="I7" s="420"/>
      <c r="J7" s="420"/>
      <c r="K7" s="420">
        <v>5</v>
      </c>
      <c r="L7" s="420"/>
      <c r="M7" s="420"/>
      <c r="N7" s="420"/>
      <c r="O7" s="420"/>
      <c r="P7" s="12">
        <f t="shared" si="0"/>
        <v>5</v>
      </c>
      <c r="Q7" s="142"/>
      <c r="R7" s="18"/>
    </row>
    <row r="8" spans="1:18" ht="99" x14ac:dyDescent="0.3">
      <c r="A8" s="425"/>
      <c r="B8" s="426"/>
      <c r="C8" s="100" t="s">
        <v>33</v>
      </c>
      <c r="D8" s="18"/>
      <c r="E8" s="18"/>
      <c r="F8" s="420"/>
      <c r="G8" s="420"/>
      <c r="H8" s="420"/>
      <c r="I8" s="420"/>
      <c r="J8" s="420"/>
      <c r="K8" s="420">
        <v>1</v>
      </c>
      <c r="L8" s="420"/>
      <c r="M8" s="420"/>
      <c r="N8" s="420"/>
      <c r="O8" s="420"/>
      <c r="P8" s="12">
        <f t="shared" si="0"/>
        <v>1</v>
      </c>
      <c r="Q8" s="11"/>
      <c r="R8" s="19"/>
    </row>
    <row r="9" spans="1:18" ht="83.25" customHeight="1" x14ac:dyDescent="0.3">
      <c r="A9" s="425"/>
      <c r="B9" s="426"/>
      <c r="C9" s="43" t="s">
        <v>58</v>
      </c>
      <c r="D9" s="18"/>
      <c r="E9" s="18"/>
      <c r="F9" s="420"/>
      <c r="G9" s="420"/>
      <c r="H9" s="420"/>
      <c r="I9" s="420"/>
      <c r="J9" s="420"/>
      <c r="K9" s="420"/>
      <c r="L9" s="420"/>
      <c r="M9" s="420"/>
      <c r="N9" s="420">
        <v>2</v>
      </c>
      <c r="O9" s="420"/>
      <c r="P9" s="12">
        <f t="shared" si="0"/>
        <v>2</v>
      </c>
      <c r="Q9" s="11"/>
      <c r="R9" s="19"/>
    </row>
    <row r="10" spans="1:18" ht="132" x14ac:dyDescent="0.2">
      <c r="A10" s="427"/>
      <c r="B10" s="428"/>
      <c r="C10" s="8" t="s">
        <v>103</v>
      </c>
      <c r="D10" s="63"/>
      <c r="E10" s="63"/>
      <c r="F10" s="411"/>
      <c r="G10" s="411">
        <v>1</v>
      </c>
      <c r="H10" s="411"/>
      <c r="I10" s="411"/>
      <c r="J10" s="411"/>
      <c r="K10" s="411"/>
      <c r="L10" s="411"/>
      <c r="M10" s="411"/>
      <c r="N10" s="411"/>
      <c r="O10" s="411"/>
      <c r="P10" s="12">
        <f t="shared" si="0"/>
        <v>1</v>
      </c>
      <c r="Q10" s="18" t="s">
        <v>255</v>
      </c>
      <c r="R10" s="18"/>
    </row>
    <row r="11" spans="1:18" ht="148.5" x14ac:dyDescent="0.2">
      <c r="A11" s="332"/>
      <c r="B11" s="334"/>
      <c r="C11" s="43" t="s">
        <v>106</v>
      </c>
      <c r="D11" s="63"/>
      <c r="E11" s="63"/>
      <c r="F11" s="411"/>
      <c r="G11" s="411">
        <v>1</v>
      </c>
      <c r="H11" s="411"/>
      <c r="I11" s="411"/>
      <c r="J11" s="411"/>
      <c r="K11" s="411"/>
      <c r="L11" s="411"/>
      <c r="M11" s="411"/>
      <c r="N11" s="411"/>
      <c r="O11" s="411"/>
      <c r="P11" s="12">
        <f t="shared" si="0"/>
        <v>1</v>
      </c>
      <c r="Q11" s="18" t="s">
        <v>197</v>
      </c>
      <c r="R11" s="18"/>
    </row>
    <row r="12" spans="1:18" ht="192.75" customHeight="1" x14ac:dyDescent="0.2">
      <c r="A12" s="338"/>
      <c r="B12" s="340"/>
      <c r="C12" s="8" t="s">
        <v>153</v>
      </c>
      <c r="D12" s="63"/>
      <c r="E12" s="63"/>
      <c r="F12" s="411"/>
      <c r="G12" s="411">
        <v>1</v>
      </c>
      <c r="H12" s="411"/>
      <c r="I12" s="411"/>
      <c r="J12" s="411"/>
      <c r="K12" s="411"/>
      <c r="L12" s="411"/>
      <c r="M12" s="411"/>
      <c r="N12" s="411"/>
      <c r="O12" s="411"/>
      <c r="P12" s="12">
        <f t="shared" si="0"/>
        <v>1</v>
      </c>
      <c r="Q12" s="18" t="s">
        <v>152</v>
      </c>
      <c r="R12" s="18"/>
    </row>
    <row r="13" spans="1:18" ht="27" customHeight="1" x14ac:dyDescent="0.2">
      <c r="A13" s="267" t="s">
        <v>2</v>
      </c>
      <c r="B13" s="268"/>
      <c r="C13" s="174"/>
      <c r="D13" s="175"/>
      <c r="E13" s="175"/>
      <c r="F13" s="175"/>
      <c r="G13" s="175">
        <f>SUM(G3:G12)</f>
        <v>14</v>
      </c>
      <c r="H13" s="175"/>
      <c r="I13" s="175"/>
      <c r="J13" s="175"/>
      <c r="K13" s="175">
        <f>SUM(K3:K12)</f>
        <v>7</v>
      </c>
      <c r="L13" s="175"/>
      <c r="M13" s="175"/>
      <c r="N13" s="175">
        <f>SUM(N3:N12)</f>
        <v>2</v>
      </c>
      <c r="O13" s="175"/>
      <c r="P13" s="175">
        <f t="shared" si="0"/>
        <v>23</v>
      </c>
      <c r="Q13" s="176"/>
      <c r="R13" s="177"/>
    </row>
    <row r="14" spans="1:18" ht="27" x14ac:dyDescent="0.2">
      <c r="A14" s="269" t="s">
        <v>114</v>
      </c>
      <c r="B14" s="270"/>
      <c r="C14" s="4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8"/>
      <c r="R14" s="6"/>
    </row>
    <row r="15" spans="1:18" ht="169.5" x14ac:dyDescent="0.2">
      <c r="A15" s="269" t="s">
        <v>83</v>
      </c>
      <c r="B15" s="270"/>
      <c r="C15" s="74" t="s">
        <v>8</v>
      </c>
      <c r="D15" s="96"/>
      <c r="E15" s="96"/>
      <c r="F15" s="96"/>
      <c r="G15" s="12"/>
      <c r="H15" s="96"/>
      <c r="I15" s="96"/>
      <c r="J15" s="96"/>
      <c r="K15" s="63">
        <v>2</v>
      </c>
      <c r="L15" s="96"/>
      <c r="M15" s="96"/>
      <c r="N15" s="96"/>
      <c r="O15" s="96"/>
      <c r="P15" s="63">
        <v>2</v>
      </c>
      <c r="Q15" s="168" t="s">
        <v>180</v>
      </c>
      <c r="R15" s="18" t="s">
        <v>107</v>
      </c>
    </row>
    <row r="16" spans="1:18" ht="154.5" customHeight="1" x14ac:dyDescent="0.2">
      <c r="A16" s="421"/>
      <c r="B16" s="422"/>
      <c r="C16" s="43" t="s">
        <v>106</v>
      </c>
      <c r="D16" s="96"/>
      <c r="E16" s="96"/>
      <c r="F16" s="96"/>
      <c r="G16" s="12">
        <v>1</v>
      </c>
      <c r="H16" s="96"/>
      <c r="I16" s="63"/>
      <c r="J16" s="96"/>
      <c r="K16" s="96"/>
      <c r="L16" s="96"/>
      <c r="M16" s="96"/>
      <c r="N16" s="96"/>
      <c r="O16" s="96"/>
      <c r="P16" s="63">
        <v>1</v>
      </c>
      <c r="Q16" s="18" t="s">
        <v>190</v>
      </c>
      <c r="R16" s="18" t="s">
        <v>107</v>
      </c>
    </row>
    <row r="17" spans="1:18" ht="148.5" x14ac:dyDescent="0.2">
      <c r="A17" s="421"/>
      <c r="B17" s="422"/>
      <c r="C17" s="43" t="s">
        <v>253</v>
      </c>
      <c r="D17" s="102"/>
      <c r="E17" s="102"/>
      <c r="F17" s="102"/>
      <c r="G17" s="18"/>
      <c r="H17" s="18"/>
      <c r="I17" s="88"/>
      <c r="J17" s="102"/>
      <c r="K17" s="102"/>
      <c r="L17" s="102"/>
      <c r="M17" s="102"/>
      <c r="N17" s="88">
        <v>4</v>
      </c>
      <c r="O17" s="102"/>
      <c r="P17" s="88">
        <v>4</v>
      </c>
      <c r="Q17" s="168" t="s">
        <v>180</v>
      </c>
      <c r="R17" s="18" t="s">
        <v>107</v>
      </c>
    </row>
    <row r="18" spans="1:18" ht="47.25" customHeight="1" x14ac:dyDescent="0.2">
      <c r="A18" s="414"/>
      <c r="B18" s="415"/>
      <c r="C18" s="43" t="s">
        <v>84</v>
      </c>
      <c r="D18" s="102"/>
      <c r="E18" s="102"/>
      <c r="F18" s="88">
        <v>1</v>
      </c>
      <c r="G18" s="18"/>
      <c r="H18" s="102"/>
      <c r="I18" s="88"/>
      <c r="J18" s="102"/>
      <c r="K18" s="102"/>
      <c r="L18" s="102"/>
      <c r="M18" s="102"/>
      <c r="N18" s="102"/>
      <c r="O18" s="102"/>
      <c r="P18" s="88">
        <v>1</v>
      </c>
      <c r="Q18" s="18"/>
      <c r="R18" s="18"/>
    </row>
    <row r="19" spans="1:18" s="5" customFormat="1" ht="27" customHeight="1" x14ac:dyDescent="0.25">
      <c r="A19" s="261" t="s">
        <v>0</v>
      </c>
      <c r="B19" s="262"/>
      <c r="C19" s="171"/>
      <c r="D19" s="172"/>
      <c r="E19" s="172"/>
      <c r="F19" s="172">
        <f>SUM(F13:F18)</f>
        <v>1</v>
      </c>
      <c r="G19" s="172">
        <f t="shared" ref="G19:O19" si="1">SUM(G13:G18)</f>
        <v>15</v>
      </c>
      <c r="H19" s="172"/>
      <c r="I19" s="172"/>
      <c r="J19" s="172"/>
      <c r="K19" s="172">
        <f t="shared" si="1"/>
        <v>9</v>
      </c>
      <c r="L19" s="172"/>
      <c r="M19" s="172"/>
      <c r="N19" s="172">
        <f t="shared" si="1"/>
        <v>6</v>
      </c>
      <c r="O19" s="172"/>
      <c r="P19" s="172">
        <f t="shared" ref="G19:P19" si="2">SUM(P13:P18)</f>
        <v>31</v>
      </c>
      <c r="Q19" s="173"/>
      <c r="R19" s="173"/>
    </row>
    <row r="20" spans="1:18" ht="27" customHeight="1" x14ac:dyDescent="0.25">
      <c r="B20" s="3"/>
      <c r="C20" s="95"/>
      <c r="D20" s="417"/>
      <c r="E20" s="417"/>
      <c r="F20" s="417"/>
      <c r="G20" s="418"/>
      <c r="H20" s="417"/>
      <c r="I20" s="3"/>
      <c r="J20" s="3"/>
      <c r="K20" s="3"/>
      <c r="L20" s="3"/>
      <c r="M20" s="3"/>
      <c r="N20" s="3"/>
      <c r="O20" s="3"/>
      <c r="P20" s="3"/>
      <c r="Q20" s="3"/>
    </row>
    <row r="21" spans="1:18" ht="27" customHeight="1" x14ac:dyDescent="0.25">
      <c r="B21" s="3"/>
      <c r="C21" s="95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8" ht="27" customHeight="1" x14ac:dyDescent="0.25">
      <c r="B22" s="3"/>
      <c r="C22" s="95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8" ht="27" customHeight="1" x14ac:dyDescent="0.25">
      <c r="B23" s="3"/>
      <c r="C23" s="95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8" ht="27" customHeight="1" x14ac:dyDescent="0.25">
      <c r="B24" s="3"/>
      <c r="C24" s="95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8" ht="27" customHeight="1" x14ac:dyDescent="0.25">
      <c r="B25" s="3"/>
      <c r="C25" s="9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8" ht="27" customHeight="1" x14ac:dyDescent="0.25">
      <c r="B26" s="3"/>
      <c r="C26" s="9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8" ht="27" customHeight="1" x14ac:dyDescent="0.25">
      <c r="B27" s="3"/>
      <c r="C27" s="9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8" ht="27" customHeight="1" x14ac:dyDescent="0.25">
      <c r="A28"/>
      <c r="B28" s="3"/>
      <c r="C28" s="9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8" ht="27" customHeight="1" x14ac:dyDescent="0.25">
      <c r="A29"/>
      <c r="B29" s="3"/>
      <c r="C29" s="9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8" ht="27" customHeight="1" x14ac:dyDescent="0.25">
      <c r="A30"/>
      <c r="B30" s="3"/>
      <c r="C30" s="9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8" ht="27" customHeight="1" x14ac:dyDescent="0.25">
      <c r="A31"/>
      <c r="B31" s="3"/>
      <c r="C31" s="9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8" ht="27" customHeight="1" x14ac:dyDescent="0.25">
      <c r="A32"/>
      <c r="B32" s="3"/>
      <c r="C32" s="9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7" customHeight="1" x14ac:dyDescent="0.3">
      <c r="A33"/>
      <c r="B33" s="3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7" customHeight="1" x14ac:dyDescent="0.3">
      <c r="A34"/>
      <c r="B34" s="3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7" customHeight="1" x14ac:dyDescent="0.3">
      <c r="A35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27" customHeight="1" x14ac:dyDescent="0.3">
      <c r="A36"/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27" customHeight="1" x14ac:dyDescent="0.3">
      <c r="A37"/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27" customHeight="1" x14ac:dyDescent="0.3">
      <c r="A38"/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27" customHeight="1" x14ac:dyDescent="0.3">
      <c r="A39"/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27" customHeight="1" x14ac:dyDescent="0.3">
      <c r="A40"/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27" customHeight="1" x14ac:dyDescent="0.3">
      <c r="A41"/>
      <c r="B41" s="3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27" customHeight="1" x14ac:dyDescent="0.3">
      <c r="A42"/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27" customHeight="1" x14ac:dyDescent="0.3">
      <c r="A43"/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27" customHeight="1" x14ac:dyDescent="0.3">
      <c r="A44"/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27" customHeight="1" x14ac:dyDescent="0.3">
      <c r="A45"/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27" customHeight="1" x14ac:dyDescent="0.25">
      <c r="A46"/>
      <c r="G46" s="3"/>
    </row>
    <row r="47" spans="1:17" ht="27" customHeight="1" x14ac:dyDescent="0.25">
      <c r="A47"/>
    </row>
    <row r="48" spans="1:17" ht="27" customHeight="1" x14ac:dyDescent="0.25">
      <c r="A48"/>
    </row>
    <row r="49" spans="1:1" ht="27" customHeight="1" x14ac:dyDescent="0.25">
      <c r="A49"/>
    </row>
    <row r="50" spans="1:1" ht="27" customHeight="1" x14ac:dyDescent="0.25">
      <c r="A50"/>
    </row>
    <row r="51" spans="1:1" ht="27" customHeight="1" x14ac:dyDescent="0.25">
      <c r="A51"/>
    </row>
    <row r="52" spans="1:1" ht="27" customHeight="1" x14ac:dyDescent="0.25">
      <c r="A52"/>
    </row>
    <row r="53" spans="1:1" ht="27" customHeight="1" x14ac:dyDescent="0.25">
      <c r="A53"/>
    </row>
    <row r="54" spans="1:1" ht="27" customHeight="1" x14ac:dyDescent="0.25">
      <c r="A54"/>
    </row>
    <row r="55" spans="1:1" ht="27" customHeight="1" x14ac:dyDescent="0.25">
      <c r="A55"/>
    </row>
    <row r="56" spans="1:1" ht="27" customHeight="1" x14ac:dyDescent="0.25">
      <c r="A56"/>
    </row>
    <row r="57" spans="1:1" ht="27" customHeight="1" x14ac:dyDescent="0.25">
      <c r="A57"/>
    </row>
    <row r="58" spans="1:1" ht="27" customHeight="1" x14ac:dyDescent="0.25">
      <c r="A58"/>
    </row>
    <row r="59" spans="1:1" ht="27" customHeight="1" x14ac:dyDescent="0.25">
      <c r="A59"/>
    </row>
    <row r="60" spans="1:1" ht="27" customHeight="1" x14ac:dyDescent="0.25"/>
    <row r="61" spans="1:1" ht="27" customHeight="1" x14ac:dyDescent="0.25"/>
    <row r="62" spans="1:1" ht="27" customHeight="1" x14ac:dyDescent="0.25"/>
    <row r="63" spans="1:1" ht="27" customHeight="1" x14ac:dyDescent="0.25"/>
    <row r="64" spans="1:1" ht="27" customHeight="1" x14ac:dyDescent="0.25"/>
    <row r="65" ht="27" customHeight="1" x14ac:dyDescent="0.25"/>
    <row r="66" ht="27" customHeight="1" x14ac:dyDescent="0.25"/>
    <row r="67" ht="27" customHeight="1" x14ac:dyDescent="0.25"/>
    <row r="68" ht="27" customHeight="1" x14ac:dyDescent="0.25"/>
    <row r="69" ht="27" customHeight="1" x14ac:dyDescent="0.25"/>
  </sheetData>
  <mergeCells count="12">
    <mergeCell ref="A15:B18"/>
    <mergeCell ref="A3:B5"/>
    <mergeCell ref="A11:B12"/>
    <mergeCell ref="A6:B10"/>
    <mergeCell ref="A1:A2"/>
    <mergeCell ref="B1:B2"/>
    <mergeCell ref="D1:O1"/>
    <mergeCell ref="P1:P2"/>
    <mergeCell ref="R1:R2"/>
    <mergeCell ref="A19:B19"/>
    <mergeCell ref="A13:B13"/>
    <mergeCell ref="A14:B14"/>
  </mergeCells>
  <pageMargins left="0.59055118110236227" right="0" top="0.74803149606299213" bottom="0.74803149606299213" header="0.31496062992125984" footer="0.31496062992125984"/>
  <pageSetup paperSize="9" scale="52" fitToHeight="0" orientation="landscape" r:id="rId1"/>
  <rowBreaks count="2" manualBreakCount="2">
    <brk id="7" max="17" man="1"/>
    <brk id="13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36977-DF5B-4EF8-87C8-B7EBB6D8E138}">
  <sheetPr>
    <tabColor rgb="FF92D050"/>
    <pageSetUpPr fitToPage="1"/>
  </sheetPr>
  <dimension ref="A1:R64"/>
  <sheetViews>
    <sheetView view="pageBreakPreview" topLeftCell="A10" zoomScale="75" zoomScaleNormal="75" zoomScaleSheetLayoutView="75" workbookViewId="0">
      <selection activeCell="R13" sqref="R13"/>
    </sheetView>
  </sheetViews>
  <sheetFormatPr defaultRowHeight="13.5" x14ac:dyDescent="0.25"/>
  <cols>
    <col min="1" max="1" width="22" style="2" customWidth="1"/>
    <col min="2" max="2" width="28.5703125" customWidth="1"/>
    <col min="3" max="3" width="87.5703125" style="1" customWidth="1"/>
    <col min="4" max="4" width="7.5703125" customWidth="1"/>
    <col min="5" max="5" width="5.5703125" customWidth="1"/>
    <col min="6" max="6" width="4.5703125" customWidth="1"/>
    <col min="7" max="7" width="5" customWidth="1"/>
    <col min="8" max="8" width="7.5703125" customWidth="1"/>
    <col min="9" max="11" width="6.7109375" customWidth="1"/>
    <col min="12" max="12" width="7.28515625" customWidth="1"/>
    <col min="13" max="13" width="7.85546875" customWidth="1"/>
    <col min="14" max="14" width="7.28515625" customWidth="1"/>
    <col min="15" max="15" width="7.140625" customWidth="1"/>
    <col min="16" max="16" width="12.42578125" customWidth="1"/>
    <col min="17" max="17" width="20.85546875" customWidth="1"/>
    <col min="18" max="18" width="22.5703125" customWidth="1"/>
  </cols>
  <sheetData>
    <row r="1" spans="1:18" ht="23.25" customHeight="1" x14ac:dyDescent="0.2">
      <c r="A1" s="273" t="s">
        <v>27</v>
      </c>
      <c r="B1" s="271" t="s">
        <v>26</v>
      </c>
      <c r="C1" s="17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 t="s">
        <v>25</v>
      </c>
      <c r="Q1" s="13"/>
      <c r="R1" s="275" t="s">
        <v>24</v>
      </c>
    </row>
    <row r="2" spans="1:18" ht="118.5" customHeight="1" x14ac:dyDescent="0.2">
      <c r="A2" s="273"/>
      <c r="B2" s="271"/>
      <c r="C2" s="16" t="s">
        <v>164</v>
      </c>
      <c r="D2" s="15" t="s">
        <v>22</v>
      </c>
      <c r="E2" s="15" t="s">
        <v>21</v>
      </c>
      <c r="F2" s="15" t="s">
        <v>20</v>
      </c>
      <c r="G2" s="14" t="s">
        <v>19</v>
      </c>
      <c r="H2" s="14" t="s">
        <v>18</v>
      </c>
      <c r="I2" s="14" t="s">
        <v>17</v>
      </c>
      <c r="J2" s="14" t="s">
        <v>16</v>
      </c>
      <c r="K2" s="14" t="s">
        <v>15</v>
      </c>
      <c r="L2" s="14" t="s">
        <v>14</v>
      </c>
      <c r="M2" s="14" t="s">
        <v>13</v>
      </c>
      <c r="N2" s="14" t="s">
        <v>12</v>
      </c>
      <c r="O2" s="14" t="s">
        <v>11</v>
      </c>
      <c r="P2" s="274"/>
      <c r="Q2" s="14" t="s">
        <v>163</v>
      </c>
      <c r="R2" s="276"/>
    </row>
    <row r="3" spans="1:18" ht="38.25" x14ac:dyDescent="0.2">
      <c r="A3" s="111"/>
      <c r="B3" s="9"/>
      <c r="C3" s="43" t="s">
        <v>1</v>
      </c>
      <c r="D3" s="12"/>
      <c r="E3" s="419"/>
      <c r="F3" s="419"/>
      <c r="G3" s="419">
        <v>3</v>
      </c>
      <c r="H3" s="419"/>
      <c r="I3" s="419"/>
      <c r="J3" s="419"/>
      <c r="K3" s="419"/>
      <c r="L3" s="419"/>
      <c r="M3" s="419"/>
      <c r="N3" s="419"/>
      <c r="O3" s="12"/>
      <c r="P3" s="12">
        <v>3</v>
      </c>
      <c r="Q3" s="166" t="s">
        <v>251</v>
      </c>
      <c r="R3" s="70"/>
    </row>
    <row r="4" spans="1:18" ht="49.5" x14ac:dyDescent="0.2">
      <c r="A4" s="281"/>
      <c r="B4" s="288"/>
      <c r="C4" s="100" t="s">
        <v>74</v>
      </c>
      <c r="D4" s="18"/>
      <c r="E4" s="420"/>
      <c r="F4" s="420"/>
      <c r="G4" s="420"/>
      <c r="H4" s="420"/>
      <c r="I4" s="420"/>
      <c r="J4" s="420"/>
      <c r="K4" s="420"/>
      <c r="L4" s="420"/>
      <c r="M4" s="420"/>
      <c r="N4" s="420">
        <v>1</v>
      </c>
      <c r="O4" s="18"/>
      <c r="P4" s="12">
        <f t="shared" ref="P4:P10" si="0">SUM(F4:O4)</f>
        <v>1</v>
      </c>
      <c r="Q4" s="18"/>
      <c r="R4" s="70"/>
    </row>
    <row r="5" spans="1:18" ht="104.25" customHeight="1" x14ac:dyDescent="0.3">
      <c r="A5" s="281"/>
      <c r="B5" s="288"/>
      <c r="C5" s="100" t="s">
        <v>9</v>
      </c>
      <c r="D5" s="18"/>
      <c r="E5" s="420"/>
      <c r="F5" s="420"/>
      <c r="G5" s="420"/>
      <c r="H5" s="420"/>
      <c r="I5" s="420"/>
      <c r="J5" s="420">
        <v>1</v>
      </c>
      <c r="K5" s="420"/>
      <c r="L5" s="420"/>
      <c r="M5" s="420"/>
      <c r="N5" s="420"/>
      <c r="O5" s="18"/>
      <c r="P5" s="12">
        <f t="shared" si="0"/>
        <v>1</v>
      </c>
      <c r="Q5" s="11"/>
      <c r="R5" s="19"/>
    </row>
    <row r="6" spans="1:18" ht="153" x14ac:dyDescent="0.2">
      <c r="A6" s="281"/>
      <c r="B6" s="288"/>
      <c r="C6" s="101" t="s">
        <v>129</v>
      </c>
      <c r="D6" s="18"/>
      <c r="E6" s="420"/>
      <c r="F6" s="420"/>
      <c r="G6" s="420"/>
      <c r="H6" s="420"/>
      <c r="I6" s="420"/>
      <c r="J6" s="420"/>
      <c r="K6" s="420">
        <v>1</v>
      </c>
      <c r="L6" s="420"/>
      <c r="M6" s="420"/>
      <c r="N6" s="420">
        <v>1</v>
      </c>
      <c r="O6" s="18"/>
      <c r="P6" s="12">
        <f t="shared" si="0"/>
        <v>2</v>
      </c>
      <c r="Q6" s="142"/>
      <c r="R6" s="18"/>
    </row>
    <row r="7" spans="1:18" ht="132" x14ac:dyDescent="0.2">
      <c r="A7" s="111"/>
      <c r="B7" s="7"/>
      <c r="C7" s="8" t="s">
        <v>103</v>
      </c>
      <c r="D7" s="63"/>
      <c r="E7" s="411"/>
      <c r="F7" s="411"/>
      <c r="G7" s="411">
        <v>2</v>
      </c>
      <c r="H7" s="411"/>
      <c r="I7" s="411"/>
      <c r="J7" s="411"/>
      <c r="K7" s="411"/>
      <c r="L7" s="411"/>
      <c r="M7" s="411"/>
      <c r="N7" s="411"/>
      <c r="O7" s="63"/>
      <c r="P7" s="12">
        <f t="shared" si="0"/>
        <v>2</v>
      </c>
      <c r="Q7" s="18" t="s">
        <v>252</v>
      </c>
      <c r="R7" s="18"/>
    </row>
    <row r="8" spans="1:18" ht="148.5" x14ac:dyDescent="0.2">
      <c r="A8" s="111"/>
      <c r="B8" s="7"/>
      <c r="C8" s="43" t="s">
        <v>51</v>
      </c>
      <c r="D8" s="63"/>
      <c r="E8" s="411"/>
      <c r="F8" s="411"/>
      <c r="G8" s="411"/>
      <c r="H8" s="411"/>
      <c r="I8" s="411"/>
      <c r="J8" s="411"/>
      <c r="K8" s="411"/>
      <c r="L8" s="411"/>
      <c r="M8" s="411"/>
      <c r="N8" s="411">
        <v>1</v>
      </c>
      <c r="O8" s="63"/>
      <c r="P8" s="12">
        <v>1</v>
      </c>
      <c r="Q8" s="18"/>
      <c r="R8" s="18"/>
    </row>
    <row r="9" spans="1:18" ht="237" customHeight="1" x14ac:dyDescent="0.2">
      <c r="A9" s="111"/>
      <c r="B9" s="127"/>
      <c r="C9" s="8" t="s">
        <v>69</v>
      </c>
      <c r="D9" s="18"/>
      <c r="E9" s="420"/>
      <c r="F9" s="420"/>
      <c r="G9" s="420"/>
      <c r="H9" s="420"/>
      <c r="I9" s="420">
        <v>1</v>
      </c>
      <c r="J9" s="420"/>
      <c r="K9" s="420"/>
      <c r="L9" s="420"/>
      <c r="M9" s="420"/>
      <c r="N9" s="420"/>
      <c r="O9" s="18"/>
      <c r="P9" s="12">
        <f t="shared" si="0"/>
        <v>1</v>
      </c>
      <c r="Q9" s="18"/>
      <c r="R9" s="18"/>
    </row>
    <row r="10" spans="1:18" ht="27" customHeight="1" x14ac:dyDescent="0.2">
      <c r="A10" s="267" t="s">
        <v>2</v>
      </c>
      <c r="B10" s="268"/>
      <c r="C10" s="174"/>
      <c r="D10" s="175"/>
      <c r="E10" s="175"/>
      <c r="F10" s="175"/>
      <c r="G10" s="175">
        <f>SUM(G3:G9)</f>
        <v>5</v>
      </c>
      <c r="H10" s="175"/>
      <c r="I10" s="175">
        <f>SUM(I3:I9)</f>
        <v>1</v>
      </c>
      <c r="J10" s="175">
        <f>SUM(J3:J9)</f>
        <v>1</v>
      </c>
      <c r="K10" s="175">
        <f>SUM(K3:K9)</f>
        <v>1</v>
      </c>
      <c r="L10" s="175"/>
      <c r="M10" s="175"/>
      <c r="N10" s="175">
        <f>SUM(N3:N9)</f>
        <v>3</v>
      </c>
      <c r="O10" s="175"/>
      <c r="P10" s="175">
        <f t="shared" si="0"/>
        <v>11</v>
      </c>
      <c r="Q10" s="176"/>
      <c r="R10" s="177"/>
    </row>
    <row r="11" spans="1:18" ht="27" x14ac:dyDescent="0.2">
      <c r="A11" s="412" t="s">
        <v>114</v>
      </c>
      <c r="B11" s="413"/>
      <c r="C11" s="4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8"/>
      <c r="R11" s="6"/>
    </row>
    <row r="12" spans="1:18" ht="165" x14ac:dyDescent="0.2">
      <c r="A12" s="269" t="s">
        <v>83</v>
      </c>
      <c r="B12" s="270"/>
      <c r="C12" s="8" t="s">
        <v>253</v>
      </c>
      <c r="D12" s="102"/>
      <c r="E12" s="102"/>
      <c r="F12" s="102"/>
      <c r="G12" s="18"/>
      <c r="H12" s="18"/>
      <c r="I12" s="88"/>
      <c r="J12" s="102"/>
      <c r="K12" s="102"/>
      <c r="L12" s="102"/>
      <c r="M12" s="102"/>
      <c r="N12" s="12">
        <v>2</v>
      </c>
      <c r="O12" s="102"/>
      <c r="P12" s="88">
        <v>2</v>
      </c>
      <c r="Q12" s="168" t="s">
        <v>180</v>
      </c>
      <c r="R12" s="18" t="s">
        <v>107</v>
      </c>
    </row>
    <row r="13" spans="1:18" ht="47.25" customHeight="1" x14ac:dyDescent="0.2">
      <c r="A13" s="414"/>
      <c r="B13" s="415"/>
      <c r="C13" s="43" t="s">
        <v>84</v>
      </c>
      <c r="D13" s="102"/>
      <c r="E13" s="102"/>
      <c r="F13" s="88">
        <v>1</v>
      </c>
      <c r="G13" s="18"/>
      <c r="H13" s="102"/>
      <c r="I13" s="88"/>
      <c r="J13" s="102"/>
      <c r="K13" s="102"/>
      <c r="L13" s="102"/>
      <c r="M13" s="102"/>
      <c r="N13" s="102"/>
      <c r="O13" s="102"/>
      <c r="P13" s="88">
        <v>1</v>
      </c>
      <c r="Q13" s="18"/>
      <c r="R13" s="18"/>
    </row>
    <row r="14" spans="1:18" s="5" customFormat="1" ht="27" customHeight="1" x14ac:dyDescent="0.25">
      <c r="A14" s="261" t="s">
        <v>0</v>
      </c>
      <c r="B14" s="262"/>
      <c r="C14" s="171"/>
      <c r="D14" s="172"/>
      <c r="E14" s="172"/>
      <c r="F14" s="172">
        <f>SUM(F10:F13)</f>
        <v>1</v>
      </c>
      <c r="G14" s="172">
        <f t="shared" ref="G14:P14" si="1">SUM(G10:G13)</f>
        <v>5</v>
      </c>
      <c r="H14" s="172"/>
      <c r="I14" s="172">
        <f t="shared" si="1"/>
        <v>1</v>
      </c>
      <c r="J14" s="172">
        <f t="shared" si="1"/>
        <v>1</v>
      </c>
      <c r="K14" s="172">
        <f t="shared" si="1"/>
        <v>1</v>
      </c>
      <c r="L14" s="172"/>
      <c r="M14" s="172"/>
      <c r="N14" s="172">
        <f t="shared" si="1"/>
        <v>5</v>
      </c>
      <c r="O14" s="172"/>
      <c r="P14" s="172">
        <f t="shared" si="1"/>
        <v>14</v>
      </c>
      <c r="Q14" s="173"/>
      <c r="R14" s="173"/>
    </row>
    <row r="15" spans="1:18" ht="27" customHeight="1" x14ac:dyDescent="0.25">
      <c r="B15" s="3"/>
      <c r="C15" s="95"/>
      <c r="D15" s="417"/>
      <c r="E15" s="417"/>
      <c r="F15" s="417"/>
      <c r="G15" s="418"/>
      <c r="H15" s="417"/>
      <c r="I15" s="417"/>
      <c r="J15" s="417"/>
      <c r="K15" s="417"/>
      <c r="L15" s="417"/>
      <c r="M15" s="3"/>
      <c r="N15" s="3"/>
      <c r="O15" s="3"/>
      <c r="P15" s="3"/>
      <c r="Q15" s="3"/>
    </row>
    <row r="16" spans="1:18" ht="27" customHeight="1" x14ac:dyDescent="0.25">
      <c r="B16" s="3"/>
      <c r="C16" s="95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27" customHeight="1" x14ac:dyDescent="0.25">
      <c r="B17" s="3"/>
      <c r="C17" s="95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27" customHeight="1" x14ac:dyDescent="0.25">
      <c r="B18" s="3"/>
      <c r="C18" s="95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27" customHeight="1" x14ac:dyDescent="0.25">
      <c r="B19" s="3"/>
      <c r="C19" s="95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27" customHeight="1" x14ac:dyDescent="0.25">
      <c r="B20" s="3"/>
      <c r="C20" s="9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27" customHeight="1" x14ac:dyDescent="0.25">
      <c r="B21" s="3"/>
      <c r="C21" s="9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27" customHeight="1" x14ac:dyDescent="0.25">
      <c r="B22" s="3"/>
      <c r="C22" s="9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27" customHeight="1" x14ac:dyDescent="0.25">
      <c r="A23"/>
      <c r="B23" s="3"/>
      <c r="C23" s="9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27" customHeight="1" x14ac:dyDescent="0.25">
      <c r="A24"/>
      <c r="B24" s="3"/>
      <c r="C24" s="9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27" customHeight="1" x14ac:dyDescent="0.25">
      <c r="A25"/>
      <c r="B25" s="3"/>
      <c r="C25" s="9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27" customHeight="1" x14ac:dyDescent="0.25">
      <c r="A26"/>
      <c r="B26" s="3"/>
      <c r="C26" s="9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27" customHeight="1" x14ac:dyDescent="0.25">
      <c r="A27"/>
      <c r="B27" s="3"/>
      <c r="C27" s="9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27" customHeight="1" x14ac:dyDescent="0.3">
      <c r="A28"/>
      <c r="B28" s="3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27" customHeight="1" x14ac:dyDescent="0.3">
      <c r="A29"/>
      <c r="B29" s="3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27" customHeight="1" x14ac:dyDescent="0.3">
      <c r="A30"/>
      <c r="B30" s="3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27" customHeight="1" x14ac:dyDescent="0.3">
      <c r="A31"/>
      <c r="B31" s="3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27" customHeight="1" x14ac:dyDescent="0.3">
      <c r="A32"/>
      <c r="B32" s="3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7" customHeight="1" x14ac:dyDescent="0.3">
      <c r="A33"/>
      <c r="B33" s="3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7" customHeight="1" x14ac:dyDescent="0.3">
      <c r="A34"/>
      <c r="B34" s="3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7" customHeight="1" x14ac:dyDescent="0.3">
      <c r="A35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27" customHeight="1" x14ac:dyDescent="0.3">
      <c r="A36"/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27" customHeight="1" x14ac:dyDescent="0.3">
      <c r="A37"/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27" customHeight="1" x14ac:dyDescent="0.3">
      <c r="A38"/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27" customHeight="1" x14ac:dyDescent="0.3">
      <c r="A39"/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27" customHeight="1" x14ac:dyDescent="0.3">
      <c r="A40"/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27" customHeight="1" x14ac:dyDescent="0.25">
      <c r="A41"/>
      <c r="G41" s="3"/>
    </row>
    <row r="42" spans="1:17" ht="27" customHeight="1" x14ac:dyDescent="0.25">
      <c r="A42"/>
    </row>
    <row r="43" spans="1:17" ht="27" customHeight="1" x14ac:dyDescent="0.25">
      <c r="A43"/>
    </row>
    <row r="44" spans="1:17" ht="27" customHeight="1" x14ac:dyDescent="0.25">
      <c r="A44"/>
    </row>
    <row r="45" spans="1:17" ht="27" customHeight="1" x14ac:dyDescent="0.25">
      <c r="A45"/>
    </row>
    <row r="46" spans="1:17" ht="27" customHeight="1" x14ac:dyDescent="0.25">
      <c r="A46"/>
    </row>
    <row r="47" spans="1:17" ht="27" customHeight="1" x14ac:dyDescent="0.25">
      <c r="A47"/>
    </row>
    <row r="48" spans="1:17" ht="27" customHeight="1" x14ac:dyDescent="0.25">
      <c r="A48"/>
    </row>
    <row r="49" spans="1:1" ht="27" customHeight="1" x14ac:dyDescent="0.25">
      <c r="A49"/>
    </row>
    <row r="50" spans="1:1" ht="27" customHeight="1" x14ac:dyDescent="0.25">
      <c r="A50"/>
    </row>
    <row r="51" spans="1:1" ht="27" customHeight="1" x14ac:dyDescent="0.25">
      <c r="A51"/>
    </row>
    <row r="52" spans="1:1" ht="27" customHeight="1" x14ac:dyDescent="0.25">
      <c r="A52"/>
    </row>
    <row r="53" spans="1:1" ht="27" customHeight="1" x14ac:dyDescent="0.25">
      <c r="A53"/>
    </row>
    <row r="54" spans="1:1" ht="27" customHeight="1" x14ac:dyDescent="0.25">
      <c r="A54"/>
    </row>
    <row r="55" spans="1:1" ht="27" customHeight="1" x14ac:dyDescent="0.25"/>
    <row r="56" spans="1:1" ht="27" customHeight="1" x14ac:dyDescent="0.25"/>
    <row r="57" spans="1:1" ht="27" customHeight="1" x14ac:dyDescent="0.25"/>
    <row r="58" spans="1:1" ht="27" customHeight="1" x14ac:dyDescent="0.25"/>
    <row r="59" spans="1:1" ht="27" customHeight="1" x14ac:dyDescent="0.25"/>
    <row r="60" spans="1:1" ht="27" customHeight="1" x14ac:dyDescent="0.25"/>
    <row r="61" spans="1:1" ht="27" customHeight="1" x14ac:dyDescent="0.25"/>
    <row r="62" spans="1:1" ht="27" customHeight="1" x14ac:dyDescent="0.25"/>
    <row r="63" spans="1:1" ht="27" customHeight="1" x14ac:dyDescent="0.25"/>
    <row r="64" spans="1:1" ht="27" customHeight="1" x14ac:dyDescent="0.25"/>
  </sheetData>
  <mergeCells count="11">
    <mergeCell ref="A1:A2"/>
    <mergeCell ref="B1:B2"/>
    <mergeCell ref="D1:O1"/>
    <mergeCell ref="P1:P2"/>
    <mergeCell ref="R1:R2"/>
    <mergeCell ref="A4:A6"/>
    <mergeCell ref="B4:B6"/>
    <mergeCell ref="A12:B13"/>
    <mergeCell ref="A14:B14"/>
    <mergeCell ref="A10:B10"/>
    <mergeCell ref="A11:B11"/>
  </mergeCells>
  <pageMargins left="0.59055118110236227" right="0" top="0.74803149606299213" bottom="0.74803149606299213" header="0.31496062992125984" footer="0.31496062992125984"/>
  <pageSetup paperSize="9" scale="52" fitToHeight="0" orientation="landscape" r:id="rId1"/>
  <rowBreaks count="1" manualBreakCount="1">
    <brk id="8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R37"/>
  <sheetViews>
    <sheetView view="pageBreakPreview" topLeftCell="A7" zoomScale="75" zoomScaleNormal="75" zoomScaleSheetLayoutView="75" workbookViewId="0">
      <selection activeCell="R10" sqref="R10"/>
    </sheetView>
  </sheetViews>
  <sheetFormatPr defaultRowHeight="12.75" x14ac:dyDescent="0.2"/>
  <cols>
    <col min="1" max="1" width="22" style="133" customWidth="1"/>
    <col min="2" max="2" width="30.28515625" style="133" customWidth="1"/>
    <col min="3" max="3" width="73.42578125" style="133" bestFit="1" customWidth="1"/>
    <col min="4" max="11" width="7.5703125" style="133" bestFit="1" customWidth="1"/>
    <col min="12" max="12" width="10.85546875" style="133" bestFit="1" customWidth="1"/>
    <col min="13" max="14" width="7.5703125" style="133" bestFit="1" customWidth="1"/>
    <col min="15" max="15" width="10.85546875" style="133" bestFit="1" customWidth="1"/>
    <col min="16" max="16" width="10.5703125" style="133" customWidth="1"/>
    <col min="17" max="17" width="24.140625" style="133" customWidth="1"/>
    <col min="18" max="18" width="20.7109375" style="133" bestFit="1" customWidth="1"/>
    <col min="19" max="16384" width="9.140625" style="133"/>
  </cols>
  <sheetData>
    <row r="1" spans="1:18" ht="33" customHeight="1" x14ac:dyDescent="0.2"/>
    <row r="2" spans="1:18" ht="20.25" customHeight="1" x14ac:dyDescent="0.2">
      <c r="A2" s="285" t="s">
        <v>27</v>
      </c>
      <c r="B2" s="271" t="s">
        <v>26</v>
      </c>
      <c r="C2" s="16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 t="s">
        <v>25</v>
      </c>
      <c r="Q2" s="14"/>
      <c r="R2" s="278" t="s">
        <v>24</v>
      </c>
    </row>
    <row r="3" spans="1:18" ht="112.5" x14ac:dyDescent="0.2">
      <c r="A3" s="286"/>
      <c r="B3" s="271"/>
      <c r="C3" s="16" t="s">
        <v>164</v>
      </c>
      <c r="D3" s="15" t="s">
        <v>22</v>
      </c>
      <c r="E3" s="15" t="s">
        <v>21</v>
      </c>
      <c r="F3" s="15" t="s">
        <v>20</v>
      </c>
      <c r="G3" s="14" t="s">
        <v>19</v>
      </c>
      <c r="H3" s="14" t="s">
        <v>18</v>
      </c>
      <c r="I3" s="14" t="s">
        <v>17</v>
      </c>
      <c r="J3" s="14" t="s">
        <v>16</v>
      </c>
      <c r="K3" s="14" t="s">
        <v>15</v>
      </c>
      <c r="L3" s="14" t="s">
        <v>14</v>
      </c>
      <c r="M3" s="14" t="s">
        <v>13</v>
      </c>
      <c r="N3" s="14" t="s">
        <v>12</v>
      </c>
      <c r="O3" s="14" t="s">
        <v>11</v>
      </c>
      <c r="P3" s="274"/>
      <c r="Q3" s="9" t="s">
        <v>163</v>
      </c>
      <c r="R3" s="279"/>
    </row>
    <row r="4" spans="1:18" ht="35.25" customHeight="1" x14ac:dyDescent="0.2">
      <c r="A4" s="280" t="s">
        <v>154</v>
      </c>
      <c r="B4" s="287"/>
      <c r="C4" s="99" t="s">
        <v>84</v>
      </c>
      <c r="D4" s="15"/>
      <c r="E4" s="14"/>
      <c r="F4" s="18">
        <v>1</v>
      </c>
      <c r="G4" s="9"/>
      <c r="H4" s="14"/>
      <c r="I4" s="14"/>
      <c r="J4" s="14"/>
      <c r="K4" s="14"/>
      <c r="L4" s="14"/>
      <c r="M4" s="14"/>
      <c r="N4" s="14"/>
      <c r="O4" s="14"/>
      <c r="P4" s="9">
        <v>1</v>
      </c>
      <c r="Q4" s="18"/>
      <c r="R4" s="84"/>
    </row>
    <row r="5" spans="1:18" ht="114" customHeight="1" x14ac:dyDescent="0.2">
      <c r="A5" s="281"/>
      <c r="B5" s="288"/>
      <c r="C5" s="100" t="s">
        <v>31</v>
      </c>
      <c r="D5" s="18"/>
      <c r="E5" s="18"/>
      <c r="F5" s="18"/>
      <c r="G5" s="18">
        <v>2</v>
      </c>
      <c r="H5" s="18"/>
      <c r="I5" s="18"/>
      <c r="J5" s="18"/>
      <c r="K5" s="18"/>
      <c r="L5" s="18"/>
      <c r="M5" s="18"/>
      <c r="N5" s="18"/>
      <c r="O5" s="18"/>
      <c r="P5" s="18">
        <f>SUM(G5:O5)</f>
        <v>2</v>
      </c>
      <c r="Q5" s="18" t="s">
        <v>191</v>
      </c>
      <c r="R5" s="84"/>
    </row>
    <row r="6" spans="1:18" ht="121.5" customHeight="1" x14ac:dyDescent="0.2">
      <c r="A6" s="281"/>
      <c r="B6" s="288"/>
      <c r="C6" s="100" t="s">
        <v>9</v>
      </c>
      <c r="D6" s="18"/>
      <c r="E6" s="18"/>
      <c r="F6" s="18"/>
      <c r="G6" s="18"/>
      <c r="H6" s="18"/>
      <c r="I6" s="18"/>
      <c r="J6" s="18">
        <v>1</v>
      </c>
      <c r="K6" s="18"/>
      <c r="L6" s="18"/>
      <c r="M6" s="18"/>
      <c r="N6" s="18"/>
      <c r="O6" s="18"/>
      <c r="P6" s="18">
        <f t="shared" ref="P6:P7" si="0">SUM(G6:O6)</f>
        <v>1</v>
      </c>
      <c r="Q6" s="18"/>
      <c r="R6" s="84"/>
    </row>
    <row r="7" spans="1:18" ht="165" x14ac:dyDescent="0.2">
      <c r="A7" s="282"/>
      <c r="B7" s="289"/>
      <c r="C7" s="124" t="s">
        <v>165</v>
      </c>
      <c r="D7" s="18"/>
      <c r="E7" s="18"/>
      <c r="F7" s="18"/>
      <c r="G7" s="18"/>
      <c r="H7" s="18"/>
      <c r="I7" s="18"/>
      <c r="J7" s="18"/>
      <c r="K7" s="18">
        <v>1</v>
      </c>
      <c r="L7" s="18"/>
      <c r="M7" s="18"/>
      <c r="N7" s="18"/>
      <c r="O7" s="18"/>
      <c r="P7" s="18">
        <f t="shared" si="0"/>
        <v>1</v>
      </c>
      <c r="Q7" s="18"/>
      <c r="R7" s="84"/>
    </row>
    <row r="8" spans="1:18" ht="26.25" customHeight="1" x14ac:dyDescent="0.3">
      <c r="A8" s="183" t="s">
        <v>28</v>
      </c>
      <c r="B8" s="188"/>
      <c r="C8" s="189"/>
      <c r="D8" s="190"/>
      <c r="E8" s="190"/>
      <c r="F8" s="190">
        <v>1</v>
      </c>
      <c r="G8" s="190">
        <f>SUM(G4:G7)</f>
        <v>2</v>
      </c>
      <c r="H8" s="190"/>
      <c r="I8" s="190"/>
      <c r="J8" s="190">
        <f>SUM(J4:J7)</f>
        <v>1</v>
      </c>
      <c r="K8" s="190">
        <f>SUM(K4:K7)</f>
        <v>1</v>
      </c>
      <c r="L8" s="190"/>
      <c r="M8" s="190"/>
      <c r="N8" s="190"/>
      <c r="O8" s="190"/>
      <c r="P8" s="190">
        <f>SUM(P4:P7)</f>
        <v>5</v>
      </c>
      <c r="Q8" s="191"/>
      <c r="R8" s="191"/>
    </row>
    <row r="9" spans="1:18" ht="26.25" customHeight="1" x14ac:dyDescent="0.2">
      <c r="A9" s="283" t="s">
        <v>87</v>
      </c>
      <c r="B9" s="284"/>
      <c r="C9" s="134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44"/>
      <c r="R9" s="135"/>
    </row>
    <row r="10" spans="1:18" ht="82.5" x14ac:dyDescent="0.2">
      <c r="A10" s="283" t="s">
        <v>83</v>
      </c>
      <c r="B10" s="284"/>
      <c r="C10" s="100" t="s">
        <v>31</v>
      </c>
      <c r="D10" s="108"/>
      <c r="E10" s="108"/>
      <c r="F10" s="108"/>
      <c r="G10" s="108">
        <v>1</v>
      </c>
      <c r="H10" s="108"/>
      <c r="I10" s="108"/>
      <c r="J10" s="108"/>
      <c r="K10" s="108"/>
      <c r="L10" s="108"/>
      <c r="M10" s="108"/>
      <c r="N10" s="108"/>
      <c r="O10" s="108"/>
      <c r="P10" s="108">
        <v>1</v>
      </c>
      <c r="Q10" s="159" t="s">
        <v>235</v>
      </c>
      <c r="R10" s="142" t="s">
        <v>107</v>
      </c>
    </row>
    <row r="11" spans="1:18" ht="27" customHeight="1" x14ac:dyDescent="0.3">
      <c r="A11" s="183" t="s">
        <v>0</v>
      </c>
      <c r="B11" s="184"/>
      <c r="C11" s="185"/>
      <c r="D11" s="172"/>
      <c r="E11" s="172"/>
      <c r="F11" s="172">
        <f>SUM(F5:F8)</f>
        <v>1</v>
      </c>
      <c r="G11" s="172">
        <f>SUM(G8:G10)</f>
        <v>3</v>
      </c>
      <c r="H11" s="172"/>
      <c r="I11" s="172"/>
      <c r="J11" s="172">
        <v>1</v>
      </c>
      <c r="K11" s="172">
        <v>1</v>
      </c>
      <c r="L11" s="172"/>
      <c r="M11" s="172"/>
      <c r="N11" s="172"/>
      <c r="O11" s="172"/>
      <c r="P11" s="172">
        <f>SUM(P8:P10)</f>
        <v>6</v>
      </c>
      <c r="Q11" s="186"/>
      <c r="R11" s="187"/>
    </row>
    <row r="18" spans="3:3" x14ac:dyDescent="0.2">
      <c r="C18" s="133" t="s">
        <v>208</v>
      </c>
    </row>
    <row r="36" spans="1:2" x14ac:dyDescent="0.2">
      <c r="A36" s="277"/>
      <c r="B36" s="277"/>
    </row>
    <row r="37" spans="1:2" x14ac:dyDescent="0.2">
      <c r="A37" s="277"/>
      <c r="B37" s="277"/>
    </row>
  </sheetData>
  <mergeCells count="10">
    <mergeCell ref="A36:B37"/>
    <mergeCell ref="R2:R3"/>
    <mergeCell ref="A4:A7"/>
    <mergeCell ref="A9:B9"/>
    <mergeCell ref="A10:B10"/>
    <mergeCell ref="A2:A3"/>
    <mergeCell ref="B2:B3"/>
    <mergeCell ref="P2:P3"/>
    <mergeCell ref="D2:O2"/>
    <mergeCell ref="B4:B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R36"/>
  <sheetViews>
    <sheetView view="pageBreakPreview" topLeftCell="A13" zoomScale="75" zoomScaleNormal="50" zoomScaleSheetLayoutView="75" workbookViewId="0">
      <selection activeCell="N8" sqref="N8"/>
    </sheetView>
  </sheetViews>
  <sheetFormatPr defaultRowHeight="13.5" x14ac:dyDescent="0.25"/>
  <cols>
    <col min="1" max="1" width="33.42578125" style="136" customWidth="1"/>
    <col min="2" max="2" width="30.85546875" style="136" customWidth="1"/>
    <col min="3" max="3" width="81.28515625" style="136" customWidth="1"/>
    <col min="4" max="4" width="9.42578125" style="136" customWidth="1"/>
    <col min="5" max="5" width="8.5703125" style="136" customWidth="1"/>
    <col min="6" max="6" width="7.5703125" style="136" bestFit="1" customWidth="1"/>
    <col min="7" max="7" width="7.7109375" style="136" bestFit="1" customWidth="1"/>
    <col min="8" max="9" width="7.5703125" style="136" bestFit="1" customWidth="1"/>
    <col min="10" max="10" width="7.7109375" style="136" bestFit="1" customWidth="1"/>
    <col min="11" max="11" width="8.140625" style="136" bestFit="1" customWidth="1"/>
    <col min="12" max="12" width="10.85546875" style="136" bestFit="1" customWidth="1"/>
    <col min="13" max="13" width="7.5703125" style="136" bestFit="1" customWidth="1"/>
    <col min="14" max="14" width="7.7109375" style="136" bestFit="1" customWidth="1"/>
    <col min="15" max="15" width="11" style="136" bestFit="1" customWidth="1"/>
    <col min="16" max="16" width="7" style="136" customWidth="1"/>
    <col min="17" max="17" width="20.85546875" style="136" customWidth="1"/>
    <col min="18" max="18" width="20.5703125" style="136" customWidth="1"/>
    <col min="19" max="16384" width="9.140625" style="136"/>
  </cols>
  <sheetData>
    <row r="1" spans="1:18" ht="18.75" customHeight="1" x14ac:dyDescent="0.25"/>
    <row r="2" spans="1:18" ht="20.25" customHeight="1" x14ac:dyDescent="0.25">
      <c r="A2" s="298" t="s">
        <v>27</v>
      </c>
      <c r="B2" s="292" t="s">
        <v>26</v>
      </c>
      <c r="C2" s="138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 t="s">
        <v>25</v>
      </c>
      <c r="Q2" s="137"/>
      <c r="R2" s="292" t="s">
        <v>24</v>
      </c>
    </row>
    <row r="3" spans="1:18" ht="78.75" customHeight="1" x14ac:dyDescent="0.25">
      <c r="A3" s="299"/>
      <c r="B3" s="292"/>
      <c r="C3" s="138" t="s">
        <v>164</v>
      </c>
      <c r="D3" s="139" t="s">
        <v>22</v>
      </c>
      <c r="E3" s="139" t="s">
        <v>21</v>
      </c>
      <c r="F3" s="139" t="s">
        <v>20</v>
      </c>
      <c r="G3" s="139" t="s">
        <v>19</v>
      </c>
      <c r="H3" s="139" t="s">
        <v>18</v>
      </c>
      <c r="I3" s="139" t="s">
        <v>17</v>
      </c>
      <c r="J3" s="139" t="s">
        <v>16</v>
      </c>
      <c r="K3" s="139" t="s">
        <v>15</v>
      </c>
      <c r="L3" s="139" t="s">
        <v>14</v>
      </c>
      <c r="M3" s="139" t="s">
        <v>13</v>
      </c>
      <c r="N3" s="139" t="s">
        <v>12</v>
      </c>
      <c r="O3" s="139" t="s">
        <v>11</v>
      </c>
      <c r="P3" s="291"/>
      <c r="Q3" s="137" t="s">
        <v>163</v>
      </c>
      <c r="R3" s="293"/>
    </row>
    <row r="4" spans="1:18" ht="51" customHeight="1" x14ac:dyDescent="0.25">
      <c r="A4" s="302" t="s">
        <v>30</v>
      </c>
      <c r="B4" s="305"/>
      <c r="C4" s="141" t="s">
        <v>84</v>
      </c>
      <c r="D4" s="142"/>
      <c r="E4" s="142"/>
      <c r="F4" s="142" t="s">
        <v>116</v>
      </c>
      <c r="G4" s="142"/>
      <c r="H4" s="142"/>
      <c r="I4" s="142"/>
      <c r="J4" s="142"/>
      <c r="K4" s="142"/>
      <c r="L4" s="142"/>
      <c r="M4" s="142"/>
      <c r="N4" s="142"/>
      <c r="O4" s="142"/>
      <c r="P4" s="142">
        <v>2</v>
      </c>
      <c r="Q4" s="142"/>
      <c r="R4" s="143" t="s">
        <v>192</v>
      </c>
    </row>
    <row r="5" spans="1:18" ht="86.25" customHeight="1" x14ac:dyDescent="0.25">
      <c r="A5" s="303"/>
      <c r="B5" s="306"/>
      <c r="C5" s="144" t="s">
        <v>29</v>
      </c>
      <c r="D5" s="142"/>
      <c r="E5" s="142"/>
      <c r="F5" s="142"/>
      <c r="G5" s="142"/>
      <c r="H5" s="142"/>
      <c r="I5" s="142"/>
      <c r="J5" s="142"/>
      <c r="K5" s="142">
        <v>1</v>
      </c>
      <c r="L5" s="142"/>
      <c r="M5" s="142"/>
      <c r="N5" s="142"/>
      <c r="O5" s="142"/>
      <c r="P5" s="142">
        <f t="shared" ref="P5:P11" si="0">SUM(D5:O5)</f>
        <v>1</v>
      </c>
      <c r="Q5" s="142"/>
      <c r="R5" s="140"/>
    </row>
    <row r="6" spans="1:18" ht="90" x14ac:dyDescent="0.35">
      <c r="A6" s="303"/>
      <c r="B6" s="306"/>
      <c r="C6" s="144" t="s">
        <v>9</v>
      </c>
      <c r="D6" s="137"/>
      <c r="E6" s="137"/>
      <c r="F6" s="142"/>
      <c r="G6" s="142"/>
      <c r="H6" s="142"/>
      <c r="I6" s="142"/>
      <c r="J6" s="142">
        <v>5</v>
      </c>
      <c r="K6" s="142"/>
      <c r="L6" s="142"/>
      <c r="M6" s="142"/>
      <c r="N6" s="142"/>
      <c r="O6" s="142"/>
      <c r="P6" s="142">
        <f t="shared" si="0"/>
        <v>5</v>
      </c>
      <c r="Q6" s="142"/>
      <c r="R6" s="145"/>
    </row>
    <row r="7" spans="1:18" ht="135" x14ac:dyDescent="0.25">
      <c r="A7" s="303"/>
      <c r="B7" s="306"/>
      <c r="C7" s="144" t="s">
        <v>7</v>
      </c>
      <c r="D7" s="142"/>
      <c r="E7" s="142"/>
      <c r="F7" s="142"/>
      <c r="G7" s="142"/>
      <c r="H7" s="142"/>
      <c r="I7" s="142"/>
      <c r="J7" s="142"/>
      <c r="K7" s="142">
        <v>11</v>
      </c>
      <c r="L7" s="142"/>
      <c r="M7" s="142"/>
      <c r="N7" s="142">
        <v>1</v>
      </c>
      <c r="O7" s="142">
        <v>2</v>
      </c>
      <c r="P7" s="142">
        <f t="shared" si="0"/>
        <v>14</v>
      </c>
      <c r="Q7" s="142"/>
      <c r="R7" s="142" t="s">
        <v>229</v>
      </c>
    </row>
    <row r="8" spans="1:18" ht="126" x14ac:dyDescent="0.25">
      <c r="A8" s="303"/>
      <c r="B8" s="306"/>
      <c r="C8" s="147" t="s">
        <v>1</v>
      </c>
      <c r="D8" s="142"/>
      <c r="E8" s="142"/>
      <c r="F8" s="142"/>
      <c r="G8" s="142">
        <v>7</v>
      </c>
      <c r="H8" s="142"/>
      <c r="I8" s="142"/>
      <c r="J8" s="142"/>
      <c r="K8" s="142"/>
      <c r="L8" s="142"/>
      <c r="M8" s="142"/>
      <c r="N8" s="142"/>
      <c r="O8" s="142"/>
      <c r="P8" s="142">
        <f t="shared" si="0"/>
        <v>7</v>
      </c>
      <c r="Q8" s="142" t="s">
        <v>193</v>
      </c>
      <c r="R8" s="146"/>
    </row>
    <row r="9" spans="1:18" ht="102.75" customHeight="1" x14ac:dyDescent="0.25">
      <c r="A9" s="303"/>
      <c r="B9" s="306"/>
      <c r="C9" s="141" t="s">
        <v>58</v>
      </c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>
        <v>7</v>
      </c>
      <c r="O9" s="142"/>
      <c r="P9" s="142">
        <f t="shared" si="0"/>
        <v>7</v>
      </c>
      <c r="Q9" s="148"/>
      <c r="R9" s="149"/>
    </row>
    <row r="10" spans="1:18" ht="165" x14ac:dyDescent="0.25">
      <c r="A10" s="303"/>
      <c r="B10" s="306"/>
      <c r="C10" s="147" t="s">
        <v>128</v>
      </c>
      <c r="D10" s="150"/>
      <c r="E10" s="150"/>
      <c r="F10" s="151"/>
      <c r="G10" s="151"/>
      <c r="H10" s="151"/>
      <c r="I10" s="151"/>
      <c r="J10" s="151"/>
      <c r="K10" s="151"/>
      <c r="L10" s="151"/>
      <c r="M10" s="151">
        <v>1</v>
      </c>
      <c r="N10" s="151"/>
      <c r="O10" s="151"/>
      <c r="P10" s="151">
        <v>1</v>
      </c>
      <c r="Q10" s="148"/>
      <c r="R10" s="149"/>
    </row>
    <row r="11" spans="1:18" ht="60" x14ac:dyDescent="0.25">
      <c r="A11" s="304"/>
      <c r="B11" s="307"/>
      <c r="C11" s="147" t="s">
        <v>61</v>
      </c>
      <c r="D11" s="142"/>
      <c r="E11" s="142"/>
      <c r="F11" s="142"/>
      <c r="G11" s="142"/>
      <c r="H11" s="142"/>
      <c r="I11" s="142"/>
      <c r="J11" s="142"/>
      <c r="K11" s="142">
        <v>1</v>
      </c>
      <c r="L11" s="142"/>
      <c r="M11" s="142"/>
      <c r="N11" s="142"/>
      <c r="O11" s="142"/>
      <c r="P11" s="142">
        <f t="shared" si="0"/>
        <v>1</v>
      </c>
      <c r="Q11" s="142"/>
      <c r="R11" s="149"/>
    </row>
    <row r="12" spans="1:18" ht="27" customHeight="1" x14ac:dyDescent="0.25">
      <c r="A12" s="294" t="s">
        <v>28</v>
      </c>
      <c r="B12" s="295"/>
      <c r="C12" s="192"/>
      <c r="D12" s="192"/>
      <c r="E12" s="192"/>
      <c r="F12" s="193">
        <v>2</v>
      </c>
      <c r="G12" s="193">
        <f>SUM(G4:G11)</f>
        <v>7</v>
      </c>
      <c r="H12" s="193"/>
      <c r="I12" s="193"/>
      <c r="J12" s="193">
        <f>SUM(J4:J11)</f>
        <v>5</v>
      </c>
      <c r="K12" s="193">
        <f>SUM(K4:K11)</f>
        <v>13</v>
      </c>
      <c r="L12" s="193"/>
      <c r="M12" s="193">
        <v>1</v>
      </c>
      <c r="N12" s="193">
        <f>SUM(N4:N11)</f>
        <v>8</v>
      </c>
      <c r="O12" s="193">
        <f>SUM(O4:O11)</f>
        <v>2</v>
      </c>
      <c r="P12" s="193">
        <f>SUM(P4:P11)</f>
        <v>38</v>
      </c>
      <c r="Q12" s="194"/>
      <c r="R12" s="195"/>
    </row>
    <row r="13" spans="1:18" ht="24.95" customHeight="1" x14ac:dyDescent="0.25">
      <c r="A13" s="300" t="s">
        <v>87</v>
      </c>
      <c r="B13" s="301"/>
      <c r="C13" s="150"/>
      <c r="D13" s="150"/>
      <c r="E13" s="150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42"/>
      <c r="R13" s="152"/>
    </row>
    <row r="14" spans="1:18" ht="135" x14ac:dyDescent="0.25">
      <c r="A14" s="308" t="s">
        <v>83</v>
      </c>
      <c r="B14" s="309"/>
      <c r="C14" s="144" t="s">
        <v>7</v>
      </c>
      <c r="D14" s="150"/>
      <c r="E14" s="150"/>
      <c r="F14" s="151"/>
      <c r="G14" s="151"/>
      <c r="H14" s="151"/>
      <c r="I14" s="151"/>
      <c r="J14" s="151"/>
      <c r="K14" s="151">
        <v>3</v>
      </c>
      <c r="L14" s="151"/>
      <c r="M14" s="151"/>
      <c r="N14" s="151"/>
      <c r="O14" s="151"/>
      <c r="P14" s="151">
        <v>3</v>
      </c>
      <c r="Q14" s="161" t="s">
        <v>171</v>
      </c>
      <c r="R14" s="142" t="s">
        <v>107</v>
      </c>
    </row>
    <row r="15" spans="1:18" ht="90" x14ac:dyDescent="0.25">
      <c r="A15" s="310"/>
      <c r="B15" s="311"/>
      <c r="C15" s="147" t="s">
        <v>34</v>
      </c>
      <c r="D15" s="150"/>
      <c r="E15" s="150"/>
      <c r="F15" s="151"/>
      <c r="G15" s="151"/>
      <c r="H15" s="151"/>
      <c r="I15" s="151"/>
      <c r="J15" s="151"/>
      <c r="K15" s="151"/>
      <c r="L15" s="151"/>
      <c r="M15" s="151"/>
      <c r="N15" s="151">
        <v>4</v>
      </c>
      <c r="O15" s="151"/>
      <c r="P15" s="151">
        <v>4</v>
      </c>
      <c r="Q15" s="161" t="s">
        <v>168</v>
      </c>
      <c r="R15" s="142" t="s">
        <v>107</v>
      </c>
    </row>
    <row r="16" spans="1:18" ht="27" customHeight="1" x14ac:dyDescent="0.25">
      <c r="A16" s="296" t="s">
        <v>0</v>
      </c>
      <c r="B16" s="297"/>
      <c r="C16" s="196"/>
      <c r="D16" s="192"/>
      <c r="E16" s="192"/>
      <c r="F16" s="193">
        <f>SUM(F12:F15)</f>
        <v>2</v>
      </c>
      <c r="G16" s="193">
        <f>SUM(G12:G15)</f>
        <v>7</v>
      </c>
      <c r="H16" s="193"/>
      <c r="I16" s="193"/>
      <c r="J16" s="193">
        <f>SUM(J12:J15)</f>
        <v>5</v>
      </c>
      <c r="K16" s="193">
        <f>SUM(K12:K15)</f>
        <v>16</v>
      </c>
      <c r="L16" s="193"/>
      <c r="M16" s="193">
        <f>SUM(M12:M15)</f>
        <v>1</v>
      </c>
      <c r="N16" s="193">
        <f>SUM(N12:N15)</f>
        <v>12</v>
      </c>
      <c r="O16" s="193">
        <f>SUM(O12:O15)</f>
        <v>2</v>
      </c>
      <c r="P16" s="193">
        <f>SUM(P12:P15)</f>
        <v>45</v>
      </c>
      <c r="Q16" s="197"/>
      <c r="R16" s="195"/>
    </row>
    <row r="35" spans="1:2" x14ac:dyDescent="0.25">
      <c r="A35" s="290"/>
      <c r="B35" s="290"/>
    </row>
    <row r="36" spans="1:2" x14ac:dyDescent="0.25">
      <c r="A36" s="290"/>
      <c r="B36" s="290"/>
    </row>
  </sheetData>
  <mergeCells count="12">
    <mergeCell ref="A35:B36"/>
    <mergeCell ref="D2:O2"/>
    <mergeCell ref="P2:P3"/>
    <mergeCell ref="R2:R3"/>
    <mergeCell ref="A12:B12"/>
    <mergeCell ref="A16:B16"/>
    <mergeCell ref="A2:A3"/>
    <mergeCell ref="B2:B3"/>
    <mergeCell ref="A13:B13"/>
    <mergeCell ref="A4:A11"/>
    <mergeCell ref="B4:B11"/>
    <mergeCell ref="A14:B15"/>
  </mergeCells>
  <printOptions horizontalCentered="1" verticalCentered="1"/>
  <pageMargins left="0" right="0" top="0" bottom="0" header="0.31496062992125984" footer="0.31496062992125984"/>
  <pageSetup paperSize="9" scale="47" orientation="landscape" r:id="rId1"/>
  <rowBreaks count="1" manualBreakCount="1">
    <brk id="12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E213-0124-4214-A582-1EF1C6960051}">
  <sheetPr>
    <tabColor rgb="FF92D050"/>
    <pageSetUpPr fitToPage="1"/>
  </sheetPr>
  <dimension ref="A1:R35"/>
  <sheetViews>
    <sheetView view="pageBreakPreview" topLeftCell="A7" zoomScale="60" zoomScaleNormal="75" workbookViewId="0">
      <selection activeCell="F11" sqref="F11"/>
    </sheetView>
  </sheetViews>
  <sheetFormatPr defaultRowHeight="13.5" x14ac:dyDescent="0.25"/>
  <cols>
    <col min="1" max="2" width="26.85546875" style="136" customWidth="1"/>
    <col min="3" max="3" width="75.7109375" style="136" customWidth="1"/>
    <col min="4" max="4" width="7.140625" style="136" bestFit="1" customWidth="1"/>
    <col min="5" max="5" width="6" style="136" customWidth="1"/>
    <col min="6" max="6" width="6.28515625" style="136" customWidth="1"/>
    <col min="7" max="7" width="6.85546875" style="136" customWidth="1"/>
    <col min="8" max="8" width="7.140625" style="136" bestFit="1" customWidth="1"/>
    <col min="9" max="9" width="7" style="136" customWidth="1"/>
    <col min="10" max="10" width="6" style="136" customWidth="1"/>
    <col min="11" max="11" width="7" style="136" customWidth="1"/>
    <col min="12" max="13" width="7.140625" style="136" bestFit="1" customWidth="1"/>
    <col min="14" max="14" width="4.140625" style="136" bestFit="1" customWidth="1"/>
    <col min="15" max="15" width="7.140625" style="136" bestFit="1" customWidth="1"/>
    <col min="16" max="16" width="9.28515625" style="136" customWidth="1"/>
    <col min="17" max="17" width="20.85546875" style="136" customWidth="1"/>
    <col min="18" max="18" width="17" style="136" customWidth="1"/>
    <col min="19" max="16384" width="9.140625" style="136"/>
  </cols>
  <sheetData>
    <row r="1" spans="1:18" ht="33" customHeight="1" x14ac:dyDescent="0.25"/>
    <row r="2" spans="1:18" ht="20.25" customHeight="1" x14ac:dyDescent="0.25">
      <c r="A2" s="298" t="s">
        <v>27</v>
      </c>
      <c r="B2" s="292" t="s">
        <v>26</v>
      </c>
      <c r="C2" s="138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 t="s">
        <v>25</v>
      </c>
      <c r="Q2" s="153"/>
      <c r="R2" s="314" t="s">
        <v>24</v>
      </c>
    </row>
    <row r="3" spans="1:18" ht="121.5" customHeight="1" x14ac:dyDescent="0.25">
      <c r="A3" s="299"/>
      <c r="B3" s="292"/>
      <c r="C3" s="138" t="s">
        <v>164</v>
      </c>
      <c r="D3" s="154" t="s">
        <v>22</v>
      </c>
      <c r="E3" s="154" t="s">
        <v>21</v>
      </c>
      <c r="F3" s="154" t="s">
        <v>20</v>
      </c>
      <c r="G3" s="139" t="s">
        <v>19</v>
      </c>
      <c r="H3" s="139" t="s">
        <v>18</v>
      </c>
      <c r="I3" s="139" t="s">
        <v>17</v>
      </c>
      <c r="J3" s="139" t="s">
        <v>16</v>
      </c>
      <c r="K3" s="139" t="s">
        <v>15</v>
      </c>
      <c r="L3" s="139" t="s">
        <v>14</v>
      </c>
      <c r="M3" s="139" t="s">
        <v>13</v>
      </c>
      <c r="N3" s="139" t="s">
        <v>12</v>
      </c>
      <c r="O3" s="139" t="s">
        <v>11</v>
      </c>
      <c r="P3" s="291"/>
      <c r="Q3" s="137" t="s">
        <v>163</v>
      </c>
      <c r="R3" s="315"/>
    </row>
    <row r="4" spans="1:18" ht="24.75" customHeight="1" x14ac:dyDescent="0.25">
      <c r="A4" s="316" t="s">
        <v>194</v>
      </c>
      <c r="B4" s="305"/>
      <c r="C4" s="141" t="s">
        <v>84</v>
      </c>
      <c r="D4" s="142"/>
      <c r="E4" s="142"/>
      <c r="F4" s="142">
        <v>1</v>
      </c>
      <c r="G4" s="142"/>
      <c r="H4" s="142"/>
      <c r="I4" s="142"/>
      <c r="J4" s="142"/>
      <c r="K4" s="142"/>
      <c r="L4" s="142"/>
      <c r="M4" s="142"/>
      <c r="N4" s="142"/>
      <c r="O4" s="142"/>
      <c r="P4" s="142">
        <v>1</v>
      </c>
      <c r="Q4" s="148"/>
      <c r="R4" s="143"/>
    </row>
    <row r="5" spans="1:18" ht="178.5" customHeight="1" x14ac:dyDescent="0.25">
      <c r="A5" s="317"/>
      <c r="B5" s="306"/>
      <c r="C5" s="144" t="s">
        <v>36</v>
      </c>
      <c r="D5" s="142"/>
      <c r="E5" s="142"/>
      <c r="F5" s="142"/>
      <c r="G5" s="142">
        <v>3</v>
      </c>
      <c r="H5" s="142"/>
      <c r="I5" s="142"/>
      <c r="J5" s="142"/>
      <c r="K5" s="142"/>
      <c r="L5" s="142"/>
      <c r="M5" s="142"/>
      <c r="N5" s="142"/>
      <c r="O5" s="142"/>
      <c r="P5" s="142">
        <f t="shared" ref="P5:P7" si="0">SUM(F5:O5)</f>
        <v>3</v>
      </c>
      <c r="Q5" s="142" t="s">
        <v>230</v>
      </c>
      <c r="R5" s="146"/>
    </row>
    <row r="6" spans="1:18" ht="105" x14ac:dyDescent="0.25">
      <c r="A6" s="317"/>
      <c r="B6" s="306"/>
      <c r="C6" s="144" t="s">
        <v>9</v>
      </c>
      <c r="D6" s="142"/>
      <c r="E6" s="142"/>
      <c r="F6" s="142"/>
      <c r="G6" s="142"/>
      <c r="H6" s="142"/>
      <c r="I6" s="142"/>
      <c r="J6" s="142">
        <v>2</v>
      </c>
      <c r="K6" s="142"/>
      <c r="L6" s="142"/>
      <c r="M6" s="142"/>
      <c r="N6" s="142"/>
      <c r="O6" s="142"/>
      <c r="P6" s="142">
        <v>2</v>
      </c>
      <c r="Q6" s="142"/>
      <c r="R6" s="146"/>
    </row>
    <row r="7" spans="1:18" ht="178.5" customHeight="1" x14ac:dyDescent="0.25">
      <c r="A7" s="317"/>
      <c r="B7" s="306"/>
      <c r="C7" s="144" t="s">
        <v>7</v>
      </c>
      <c r="D7" s="142"/>
      <c r="E7" s="142"/>
      <c r="F7" s="142"/>
      <c r="G7" s="142"/>
      <c r="H7" s="142"/>
      <c r="I7" s="142"/>
      <c r="J7" s="142"/>
      <c r="K7" s="142">
        <v>4</v>
      </c>
      <c r="L7" s="142"/>
      <c r="M7" s="142"/>
      <c r="N7" s="142"/>
      <c r="O7" s="142"/>
      <c r="P7" s="142">
        <f t="shared" si="0"/>
        <v>4</v>
      </c>
      <c r="Q7" s="142"/>
      <c r="R7" s="146"/>
    </row>
    <row r="8" spans="1:18" ht="27" customHeight="1" x14ac:dyDescent="0.25">
      <c r="A8" s="198" t="s">
        <v>28</v>
      </c>
      <c r="B8" s="199"/>
      <c r="C8" s="192"/>
      <c r="D8" s="193"/>
      <c r="E8" s="193"/>
      <c r="F8" s="193">
        <v>1</v>
      </c>
      <c r="G8" s="193">
        <v>3</v>
      </c>
      <c r="H8" s="193"/>
      <c r="I8" s="193"/>
      <c r="J8" s="193">
        <v>2</v>
      </c>
      <c r="K8" s="193">
        <v>4</v>
      </c>
      <c r="L8" s="193"/>
      <c r="M8" s="193"/>
      <c r="N8" s="193"/>
      <c r="O8" s="193"/>
      <c r="P8" s="193">
        <f>SUM(P4:P7)</f>
        <v>10</v>
      </c>
      <c r="Q8" s="194"/>
      <c r="R8" s="195"/>
    </row>
    <row r="9" spans="1:18" ht="27" customHeight="1" x14ac:dyDescent="0.25">
      <c r="A9" s="300" t="s">
        <v>87</v>
      </c>
      <c r="B9" s="301"/>
      <c r="C9" s="150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42"/>
      <c r="Q9" s="142"/>
      <c r="R9" s="152"/>
    </row>
    <row r="10" spans="1:18" ht="76.5" customHeight="1" x14ac:dyDescent="0.25">
      <c r="A10" s="312" t="s">
        <v>83</v>
      </c>
      <c r="B10" s="313"/>
      <c r="C10" s="432"/>
      <c r="D10" s="433"/>
      <c r="E10" s="433"/>
      <c r="F10" s="429"/>
      <c r="G10" s="429">
        <v>1</v>
      </c>
      <c r="H10" s="429"/>
      <c r="I10" s="429"/>
      <c r="J10" s="429"/>
      <c r="K10" s="430"/>
      <c r="L10" s="429"/>
      <c r="M10" s="429"/>
      <c r="N10" s="429"/>
      <c r="O10" s="429"/>
      <c r="P10" s="431">
        <v>1</v>
      </c>
      <c r="Q10" s="434" t="s">
        <v>257</v>
      </c>
      <c r="R10" s="161" t="s">
        <v>107</v>
      </c>
    </row>
    <row r="11" spans="1:18" ht="27" customHeight="1" x14ac:dyDescent="0.25">
      <c r="A11" s="294" t="s">
        <v>0</v>
      </c>
      <c r="B11" s="295"/>
      <c r="C11" s="196"/>
      <c r="D11" s="193"/>
      <c r="E11" s="193"/>
      <c r="F11" s="193">
        <v>1</v>
      </c>
      <c r="G11" s="193">
        <v>4</v>
      </c>
      <c r="H11" s="193"/>
      <c r="I11" s="193"/>
      <c r="J11" s="193">
        <v>2</v>
      </c>
      <c r="K11" s="193">
        <v>4</v>
      </c>
      <c r="L11" s="193"/>
      <c r="M11" s="193"/>
      <c r="N11" s="193"/>
      <c r="O11" s="193"/>
      <c r="P11" s="193">
        <v>11</v>
      </c>
      <c r="Q11" s="197"/>
      <c r="R11" s="195"/>
    </row>
    <row r="34" spans="1:2" x14ac:dyDescent="0.25">
      <c r="A34" s="290"/>
      <c r="B34" s="290"/>
    </row>
    <row r="35" spans="1:2" x14ac:dyDescent="0.25">
      <c r="A35" s="290"/>
      <c r="B35" s="290"/>
    </row>
  </sheetData>
  <mergeCells count="11">
    <mergeCell ref="D2:O2"/>
    <mergeCell ref="P2:P3"/>
    <mergeCell ref="R2:R3"/>
    <mergeCell ref="A4:A7"/>
    <mergeCell ref="B4:B7"/>
    <mergeCell ref="A9:B9"/>
    <mergeCell ref="A11:B11"/>
    <mergeCell ref="A34:B35"/>
    <mergeCell ref="A2:A3"/>
    <mergeCell ref="B2:B3"/>
    <mergeCell ref="A10:B10"/>
  </mergeCells>
  <pageMargins left="0.7" right="0.7" top="0.75" bottom="0.75" header="0.3" footer="0.3"/>
  <pageSetup paperSize="9" scale="52" fitToHeight="0" orientation="landscape" r:id="rId1"/>
  <rowBreaks count="2" manualBreakCount="2">
    <brk id="8" max="16383" man="1"/>
    <brk id="1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R37"/>
  <sheetViews>
    <sheetView view="pageBreakPreview" topLeftCell="A8" zoomScale="75" zoomScaleNormal="75" zoomScaleSheetLayoutView="75" workbookViewId="0">
      <selection activeCell="P13" sqref="P13"/>
    </sheetView>
  </sheetViews>
  <sheetFormatPr defaultRowHeight="13.5" x14ac:dyDescent="0.25"/>
  <cols>
    <col min="1" max="2" width="26.85546875" style="136" customWidth="1"/>
    <col min="3" max="3" width="75.7109375" style="136" customWidth="1"/>
    <col min="4" max="4" width="7.140625" style="136" bestFit="1" customWidth="1"/>
    <col min="5" max="5" width="6" style="136" customWidth="1"/>
    <col min="6" max="6" width="6.28515625" style="136" customWidth="1"/>
    <col min="7" max="7" width="6.85546875" style="136" customWidth="1"/>
    <col min="8" max="8" width="7.140625" style="136" bestFit="1" customWidth="1"/>
    <col min="9" max="9" width="7" style="136" customWidth="1"/>
    <col min="10" max="10" width="6" style="136" customWidth="1"/>
    <col min="11" max="11" width="7" style="136" customWidth="1"/>
    <col min="12" max="13" width="7.140625" style="136" bestFit="1" customWidth="1"/>
    <col min="14" max="14" width="4.140625" style="136" bestFit="1" customWidth="1"/>
    <col min="15" max="15" width="7.140625" style="136" bestFit="1" customWidth="1"/>
    <col min="16" max="16" width="9.28515625" style="136" customWidth="1"/>
    <col min="17" max="17" width="20.85546875" style="136" customWidth="1"/>
    <col min="18" max="18" width="13.7109375" style="136" customWidth="1"/>
    <col min="19" max="16384" width="9.140625" style="136"/>
  </cols>
  <sheetData>
    <row r="1" spans="1:18" ht="33" customHeight="1" x14ac:dyDescent="0.25"/>
    <row r="2" spans="1:18" ht="20.25" customHeight="1" x14ac:dyDescent="0.25">
      <c r="A2" s="298" t="s">
        <v>27</v>
      </c>
      <c r="B2" s="292" t="s">
        <v>26</v>
      </c>
      <c r="C2" s="138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 t="s">
        <v>25</v>
      </c>
      <c r="Q2" s="153"/>
      <c r="R2" s="314" t="s">
        <v>24</v>
      </c>
    </row>
    <row r="3" spans="1:18" ht="121.5" customHeight="1" x14ac:dyDescent="0.25">
      <c r="A3" s="299"/>
      <c r="B3" s="292"/>
      <c r="C3" s="138" t="s">
        <v>164</v>
      </c>
      <c r="D3" s="154" t="s">
        <v>22</v>
      </c>
      <c r="E3" s="154" t="s">
        <v>21</v>
      </c>
      <c r="F3" s="154" t="s">
        <v>20</v>
      </c>
      <c r="G3" s="139" t="s">
        <v>19</v>
      </c>
      <c r="H3" s="139" t="s">
        <v>18</v>
      </c>
      <c r="I3" s="139" t="s">
        <v>17</v>
      </c>
      <c r="J3" s="139" t="s">
        <v>16</v>
      </c>
      <c r="K3" s="139" t="s">
        <v>15</v>
      </c>
      <c r="L3" s="139" t="s">
        <v>14</v>
      </c>
      <c r="M3" s="139" t="s">
        <v>13</v>
      </c>
      <c r="N3" s="139" t="s">
        <v>12</v>
      </c>
      <c r="O3" s="139" t="s">
        <v>11</v>
      </c>
      <c r="P3" s="291"/>
      <c r="Q3" s="137" t="s">
        <v>163</v>
      </c>
      <c r="R3" s="315"/>
    </row>
    <row r="4" spans="1:18" ht="67.5" x14ac:dyDescent="0.25">
      <c r="A4" s="316" t="s">
        <v>161</v>
      </c>
      <c r="B4" s="305"/>
      <c r="C4" s="141" t="s">
        <v>84</v>
      </c>
      <c r="D4" s="142"/>
      <c r="E4" s="142"/>
      <c r="F4" s="142">
        <v>3</v>
      </c>
      <c r="G4" s="142"/>
      <c r="H4" s="142"/>
      <c r="I4" s="142"/>
      <c r="J4" s="142"/>
      <c r="K4" s="142"/>
      <c r="L4" s="142"/>
      <c r="M4" s="142"/>
      <c r="N4" s="142"/>
      <c r="O4" s="142"/>
      <c r="P4" s="142">
        <f>SUM(F4:O4)</f>
        <v>3</v>
      </c>
      <c r="Q4" s="143" t="s">
        <v>144</v>
      </c>
      <c r="R4" s="143" t="s">
        <v>212</v>
      </c>
    </row>
    <row r="5" spans="1:18" ht="178.5" customHeight="1" x14ac:dyDescent="0.25">
      <c r="A5" s="317"/>
      <c r="B5" s="306"/>
      <c r="C5" s="144" t="s">
        <v>36</v>
      </c>
      <c r="D5" s="142"/>
      <c r="E5" s="142"/>
      <c r="F5" s="142"/>
      <c r="G5" s="142">
        <v>2</v>
      </c>
      <c r="H5" s="142"/>
      <c r="I5" s="142"/>
      <c r="J5" s="142"/>
      <c r="K5" s="142"/>
      <c r="L5" s="142"/>
      <c r="M5" s="142"/>
      <c r="N5" s="142"/>
      <c r="O5" s="142"/>
      <c r="P5" s="142">
        <f t="shared" ref="P5:P8" si="0">SUM(F5:O5)</f>
        <v>2</v>
      </c>
      <c r="Q5" s="142" t="s">
        <v>150</v>
      </c>
      <c r="R5" s="244" t="s">
        <v>214</v>
      </c>
    </row>
    <row r="6" spans="1:18" ht="105" customHeight="1" x14ac:dyDescent="0.25">
      <c r="A6" s="317"/>
      <c r="B6" s="306"/>
      <c r="C6" s="144" t="s">
        <v>35</v>
      </c>
      <c r="D6" s="142"/>
      <c r="E6" s="142"/>
      <c r="F6" s="142"/>
      <c r="G6" s="142">
        <v>1</v>
      </c>
      <c r="H6" s="142"/>
      <c r="I6" s="142"/>
      <c r="J6" s="142"/>
      <c r="K6" s="142"/>
      <c r="L6" s="142"/>
      <c r="M6" s="142"/>
      <c r="N6" s="142"/>
      <c r="O6" s="142"/>
      <c r="P6" s="142">
        <f t="shared" si="0"/>
        <v>1</v>
      </c>
      <c r="Q6" s="142" t="s">
        <v>231</v>
      </c>
      <c r="R6" s="146"/>
    </row>
    <row r="7" spans="1:18" ht="178.5" customHeight="1" x14ac:dyDescent="0.25">
      <c r="A7" s="317"/>
      <c r="B7" s="306"/>
      <c r="C7" s="144" t="s">
        <v>7</v>
      </c>
      <c r="D7" s="142"/>
      <c r="E7" s="142"/>
      <c r="F7" s="142"/>
      <c r="G7" s="142"/>
      <c r="H7" s="142"/>
      <c r="I7" s="142"/>
      <c r="J7" s="142"/>
      <c r="K7" s="142">
        <v>1</v>
      </c>
      <c r="L7" s="142"/>
      <c r="M7" s="142"/>
      <c r="N7" s="142"/>
      <c r="O7" s="142"/>
      <c r="P7" s="142">
        <f t="shared" si="0"/>
        <v>1</v>
      </c>
      <c r="Q7" s="142"/>
      <c r="R7" s="244" t="s">
        <v>213</v>
      </c>
    </row>
    <row r="8" spans="1:18" ht="113.25" customHeight="1" x14ac:dyDescent="0.25">
      <c r="A8" s="317"/>
      <c r="B8" s="306"/>
      <c r="C8" s="155" t="s">
        <v>166</v>
      </c>
      <c r="D8" s="156"/>
      <c r="E8" s="156"/>
      <c r="F8" s="142"/>
      <c r="G8" s="142">
        <v>1</v>
      </c>
      <c r="H8" s="142"/>
      <c r="I8" s="142"/>
      <c r="J8" s="142"/>
      <c r="K8" s="142"/>
      <c r="L8" s="142"/>
      <c r="M8" s="142"/>
      <c r="N8" s="142"/>
      <c r="O8" s="142"/>
      <c r="P8" s="142">
        <f t="shared" si="0"/>
        <v>1</v>
      </c>
      <c r="Q8" s="142" t="s">
        <v>162</v>
      </c>
      <c r="R8" s="146"/>
    </row>
    <row r="9" spans="1:18" ht="27" customHeight="1" x14ac:dyDescent="0.25">
      <c r="A9" s="198" t="s">
        <v>28</v>
      </c>
      <c r="B9" s="199"/>
      <c r="C9" s="192"/>
      <c r="D9" s="193"/>
      <c r="E9" s="193"/>
      <c r="F9" s="193">
        <v>3</v>
      </c>
      <c r="G9" s="193">
        <v>4</v>
      </c>
      <c r="H9" s="193"/>
      <c r="I9" s="193"/>
      <c r="J9" s="193"/>
      <c r="K9" s="193">
        <v>1</v>
      </c>
      <c r="L9" s="193"/>
      <c r="M9" s="193"/>
      <c r="N9" s="193"/>
      <c r="O9" s="193"/>
      <c r="P9" s="193">
        <v>8</v>
      </c>
      <c r="Q9" s="194"/>
      <c r="R9" s="195"/>
    </row>
    <row r="10" spans="1:18" ht="27" customHeight="1" x14ac:dyDescent="0.25">
      <c r="A10" s="300" t="s">
        <v>87</v>
      </c>
      <c r="B10" s="301"/>
      <c r="C10" s="150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42"/>
      <c r="Q10" s="142"/>
      <c r="R10" s="152"/>
    </row>
    <row r="11" spans="1:18" ht="150" x14ac:dyDescent="0.25">
      <c r="A11" s="312" t="s">
        <v>83</v>
      </c>
      <c r="B11" s="313"/>
      <c r="C11" s="144" t="s">
        <v>7</v>
      </c>
      <c r="D11" s="151"/>
      <c r="E11" s="151"/>
      <c r="F11" s="151"/>
      <c r="G11" s="151"/>
      <c r="H11" s="249"/>
      <c r="I11" s="249"/>
      <c r="J11" s="249"/>
      <c r="K11" s="249">
        <v>1</v>
      </c>
      <c r="L11" s="249"/>
      <c r="M11" s="249"/>
      <c r="N11" s="249"/>
      <c r="O11" s="249"/>
      <c r="P11" s="161">
        <v>1</v>
      </c>
      <c r="Q11" s="161" t="s">
        <v>171</v>
      </c>
      <c r="R11" s="142" t="s">
        <v>107</v>
      </c>
    </row>
    <row r="12" spans="1:18" ht="105" x14ac:dyDescent="0.25">
      <c r="A12" s="318"/>
      <c r="B12" s="319"/>
      <c r="C12" s="144" t="s">
        <v>35</v>
      </c>
      <c r="D12" s="151"/>
      <c r="E12" s="151"/>
      <c r="F12" s="151"/>
      <c r="G12" s="249">
        <v>1</v>
      </c>
      <c r="H12" s="249"/>
      <c r="I12" s="249"/>
      <c r="J12" s="249"/>
      <c r="K12" s="249"/>
      <c r="L12" s="249"/>
      <c r="M12" s="249"/>
      <c r="N12" s="249"/>
      <c r="O12" s="249"/>
      <c r="P12" s="161">
        <v>1</v>
      </c>
      <c r="Q12" s="161" t="s">
        <v>236</v>
      </c>
      <c r="R12" s="142" t="s">
        <v>107</v>
      </c>
    </row>
    <row r="13" spans="1:18" ht="27" customHeight="1" x14ac:dyDescent="0.25">
      <c r="A13" s="294" t="s">
        <v>0</v>
      </c>
      <c r="B13" s="295"/>
      <c r="C13" s="196"/>
      <c r="D13" s="193"/>
      <c r="E13" s="193"/>
      <c r="F13" s="193">
        <v>3</v>
      </c>
      <c r="G13" s="193">
        <v>5</v>
      </c>
      <c r="H13" s="193"/>
      <c r="I13" s="193"/>
      <c r="J13" s="193"/>
      <c r="K13" s="193">
        <v>2</v>
      </c>
      <c r="L13" s="193"/>
      <c r="M13" s="193"/>
      <c r="N13" s="193"/>
      <c r="O13" s="193"/>
      <c r="P13" s="193">
        <v>10</v>
      </c>
      <c r="Q13" s="197"/>
      <c r="R13" s="195"/>
    </row>
    <row r="36" spans="1:2" x14ac:dyDescent="0.25">
      <c r="A36" s="290"/>
      <c r="B36" s="290"/>
    </row>
    <row r="37" spans="1:2" x14ac:dyDescent="0.25">
      <c r="A37" s="290"/>
      <c r="B37" s="290"/>
    </row>
  </sheetData>
  <mergeCells count="11">
    <mergeCell ref="A36:B37"/>
    <mergeCell ref="A13:B13"/>
    <mergeCell ref="R2:R3"/>
    <mergeCell ref="A2:A3"/>
    <mergeCell ref="B2:B3"/>
    <mergeCell ref="D2:O2"/>
    <mergeCell ref="P2:P3"/>
    <mergeCell ref="A4:A8"/>
    <mergeCell ref="B4:B8"/>
    <mergeCell ref="A10:B10"/>
    <mergeCell ref="A11:B12"/>
  </mergeCells>
  <printOptions horizontalCentered="1" verticalCentered="1"/>
  <pageMargins left="0" right="0" top="0" bottom="0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R33"/>
  <sheetViews>
    <sheetView view="pageBreakPreview" topLeftCell="A11" zoomScale="75" zoomScaleNormal="75" zoomScaleSheetLayoutView="75" workbookViewId="0">
      <selection activeCell="N14" sqref="N14"/>
    </sheetView>
  </sheetViews>
  <sheetFormatPr defaultRowHeight="12.75" x14ac:dyDescent="0.2"/>
  <cols>
    <col min="1" max="1" width="33" bestFit="1" customWidth="1"/>
    <col min="2" max="2" width="39" bestFit="1" customWidth="1"/>
    <col min="3" max="3" width="66.7109375" customWidth="1"/>
    <col min="4" max="4" width="7.5703125" bestFit="1" customWidth="1"/>
    <col min="5" max="6" width="4.28515625" bestFit="1" customWidth="1"/>
    <col min="7" max="7" width="5.85546875" bestFit="1" customWidth="1"/>
    <col min="8" max="8" width="7.5703125" bestFit="1" customWidth="1"/>
    <col min="9" max="9" width="4.28515625" bestFit="1" customWidth="1"/>
    <col min="10" max="11" width="5.85546875" bestFit="1" customWidth="1"/>
    <col min="12" max="13" width="7.5703125" bestFit="1" customWidth="1"/>
    <col min="14" max="14" width="5.85546875" bestFit="1" customWidth="1"/>
    <col min="15" max="15" width="7.5703125" bestFit="1" customWidth="1"/>
    <col min="16" max="16" width="10.7109375" customWidth="1"/>
    <col min="17" max="17" width="27.85546875" customWidth="1"/>
    <col min="18" max="18" width="15" customWidth="1"/>
  </cols>
  <sheetData>
    <row r="1" spans="1:18" ht="33" customHeight="1" x14ac:dyDescent="0.2"/>
    <row r="2" spans="1:18" ht="20.25" customHeight="1" x14ac:dyDescent="0.2">
      <c r="A2" s="322" t="s">
        <v>27</v>
      </c>
      <c r="B2" s="324" t="s">
        <v>26</v>
      </c>
      <c r="C2" s="16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 t="s">
        <v>25</v>
      </c>
      <c r="Q2" s="14"/>
      <c r="R2" s="274" t="s">
        <v>24</v>
      </c>
    </row>
    <row r="3" spans="1:18" ht="121.5" customHeight="1" x14ac:dyDescent="0.2">
      <c r="A3" s="323"/>
      <c r="B3" s="324"/>
      <c r="C3" s="16" t="s">
        <v>164</v>
      </c>
      <c r="D3" s="15" t="s">
        <v>22</v>
      </c>
      <c r="E3" s="15" t="s">
        <v>21</v>
      </c>
      <c r="F3" s="15" t="s">
        <v>20</v>
      </c>
      <c r="G3" s="14" t="s">
        <v>19</v>
      </c>
      <c r="H3" s="14" t="s">
        <v>18</v>
      </c>
      <c r="I3" s="14" t="s">
        <v>17</v>
      </c>
      <c r="J3" s="14" t="s">
        <v>16</v>
      </c>
      <c r="K3" s="14" t="s">
        <v>15</v>
      </c>
      <c r="L3" s="14" t="s">
        <v>14</v>
      </c>
      <c r="M3" s="14" t="s">
        <v>13</v>
      </c>
      <c r="N3" s="14" t="s">
        <v>12</v>
      </c>
      <c r="O3" s="14" t="s">
        <v>11</v>
      </c>
      <c r="P3" s="274"/>
      <c r="Q3" s="9" t="s">
        <v>163</v>
      </c>
      <c r="R3" s="321"/>
    </row>
    <row r="4" spans="1:18" ht="48" customHeight="1" x14ac:dyDescent="0.2">
      <c r="A4" s="326" t="s">
        <v>80</v>
      </c>
      <c r="B4" s="324"/>
      <c r="C4" s="99" t="s">
        <v>84</v>
      </c>
      <c r="D4" s="18"/>
      <c r="E4" s="18"/>
      <c r="F4" s="18">
        <v>2</v>
      </c>
      <c r="G4" s="18"/>
      <c r="H4" s="18"/>
      <c r="I4" s="18"/>
      <c r="J4" s="18"/>
      <c r="K4" s="18"/>
      <c r="L4" s="18"/>
      <c r="M4" s="18"/>
      <c r="N4" s="18"/>
      <c r="O4" s="18"/>
      <c r="P4" s="9">
        <f>SUM(D4:O4)</f>
        <v>2</v>
      </c>
      <c r="Q4" s="18"/>
      <c r="R4" s="143" t="s">
        <v>192</v>
      </c>
    </row>
    <row r="5" spans="1:18" ht="127.5" customHeight="1" x14ac:dyDescent="0.25">
      <c r="A5" s="326"/>
      <c r="B5" s="324"/>
      <c r="C5" s="100" t="s">
        <v>9</v>
      </c>
      <c r="D5" s="9"/>
      <c r="E5" s="9"/>
      <c r="F5" s="9"/>
      <c r="G5" s="9"/>
      <c r="H5" s="9"/>
      <c r="I5" s="9"/>
      <c r="J5" s="9">
        <v>1</v>
      </c>
      <c r="K5" s="9"/>
      <c r="L5" s="9"/>
      <c r="M5" s="9"/>
      <c r="N5" s="9"/>
      <c r="O5" s="9"/>
      <c r="P5" s="9">
        <f t="shared" ref="P5:P6" si="0">SUM(D5:O5)</f>
        <v>1</v>
      </c>
      <c r="Q5" s="9"/>
      <c r="R5" s="21"/>
    </row>
    <row r="6" spans="1:18" ht="179.25" customHeight="1" x14ac:dyDescent="0.25">
      <c r="A6" s="326"/>
      <c r="B6" s="324"/>
      <c r="C6" s="100" t="s">
        <v>7</v>
      </c>
      <c r="D6" s="9"/>
      <c r="E6" s="9"/>
      <c r="F6" s="9"/>
      <c r="G6" s="9"/>
      <c r="H6" s="9"/>
      <c r="I6" s="9"/>
      <c r="J6" s="9"/>
      <c r="K6" s="9">
        <v>5</v>
      </c>
      <c r="L6" s="9"/>
      <c r="M6" s="9"/>
      <c r="N6" s="9">
        <v>1</v>
      </c>
      <c r="O6" s="9"/>
      <c r="P6" s="9">
        <f t="shared" si="0"/>
        <v>6</v>
      </c>
      <c r="Q6" s="9"/>
      <c r="R6" s="21"/>
    </row>
    <row r="7" spans="1:18" ht="123.75" customHeight="1" x14ac:dyDescent="0.25">
      <c r="A7" s="326"/>
      <c r="B7" s="324"/>
      <c r="C7" s="100" t="s">
        <v>37</v>
      </c>
      <c r="D7" s="9"/>
      <c r="E7" s="9"/>
      <c r="F7" s="9"/>
      <c r="G7" s="9"/>
      <c r="H7" s="9"/>
      <c r="I7" s="9"/>
      <c r="J7" s="9"/>
      <c r="K7" s="9">
        <v>1</v>
      </c>
      <c r="L7" s="9"/>
      <c r="M7" s="9"/>
      <c r="N7" s="9">
        <v>2</v>
      </c>
      <c r="O7" s="9"/>
      <c r="P7" s="9">
        <f>SUM(D7:O7)</f>
        <v>3</v>
      </c>
      <c r="Q7" s="9"/>
      <c r="R7" s="21"/>
    </row>
    <row r="8" spans="1:18" ht="123.75" customHeight="1" x14ac:dyDescent="0.25">
      <c r="A8" s="326"/>
      <c r="B8" s="324"/>
      <c r="C8" s="100" t="s">
        <v>31</v>
      </c>
      <c r="D8" s="9"/>
      <c r="E8" s="9"/>
      <c r="F8" s="9"/>
      <c r="G8" s="9">
        <v>5</v>
      </c>
      <c r="H8" s="9"/>
      <c r="I8" s="9"/>
      <c r="J8" s="9"/>
      <c r="K8" s="9"/>
      <c r="L8" s="9"/>
      <c r="M8" s="9"/>
      <c r="N8" s="9"/>
      <c r="O8" s="9"/>
      <c r="P8" s="9">
        <v>5</v>
      </c>
      <c r="Q8" s="9" t="s">
        <v>232</v>
      </c>
      <c r="R8" s="21"/>
    </row>
    <row r="9" spans="1:18" ht="27" customHeight="1" x14ac:dyDescent="0.25">
      <c r="A9" s="170" t="s">
        <v>28</v>
      </c>
      <c r="B9" s="200"/>
      <c r="C9" s="201"/>
      <c r="D9" s="202"/>
      <c r="E9" s="202"/>
      <c r="F9" s="202">
        <v>2</v>
      </c>
      <c r="G9" s="202">
        <v>5</v>
      </c>
      <c r="H9" s="202"/>
      <c r="I9" s="202"/>
      <c r="J9" s="202">
        <f ca="1">SUM(J4:J12)</f>
        <v>1</v>
      </c>
      <c r="K9" s="202">
        <f>SUM(K4:K8)</f>
        <v>6</v>
      </c>
      <c r="L9" s="202"/>
      <c r="M9" s="202"/>
      <c r="N9" s="202">
        <f>SUM(N4:N8)</f>
        <v>3</v>
      </c>
      <c r="O9" s="202"/>
      <c r="P9" s="202">
        <v>17</v>
      </c>
      <c r="Q9" s="186"/>
      <c r="R9" s="203"/>
    </row>
    <row r="10" spans="1:18" ht="27" customHeight="1" x14ac:dyDescent="0.2">
      <c r="A10" s="325" t="s">
        <v>87</v>
      </c>
      <c r="B10" s="325"/>
      <c r="C10" s="65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18"/>
      <c r="R10" s="67"/>
    </row>
    <row r="11" spans="1:18" ht="180" customHeight="1" x14ac:dyDescent="0.2">
      <c r="A11" s="325"/>
      <c r="B11" s="325"/>
      <c r="C11" s="100" t="s">
        <v>7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>
        <v>1</v>
      </c>
      <c r="O11" s="66"/>
      <c r="P11" s="66">
        <v>1</v>
      </c>
      <c r="Q11" s="18" t="s">
        <v>186</v>
      </c>
      <c r="R11" s="18" t="s">
        <v>107</v>
      </c>
    </row>
    <row r="12" spans="1:18" ht="180" customHeight="1" x14ac:dyDescent="0.2">
      <c r="A12" s="325"/>
      <c r="B12" s="325"/>
      <c r="C12" s="100" t="s">
        <v>36</v>
      </c>
      <c r="D12" s="66"/>
      <c r="E12" s="66"/>
      <c r="F12" s="66"/>
      <c r="G12" s="66">
        <v>1</v>
      </c>
      <c r="H12" s="66"/>
      <c r="I12" s="66"/>
      <c r="J12" s="66"/>
      <c r="K12" s="66"/>
      <c r="L12" s="66"/>
      <c r="M12" s="66"/>
      <c r="N12" s="66"/>
      <c r="O12" s="66"/>
      <c r="P12" s="66">
        <v>1</v>
      </c>
      <c r="Q12" s="18" t="s">
        <v>233</v>
      </c>
      <c r="R12" s="18" t="s">
        <v>275</v>
      </c>
    </row>
    <row r="13" spans="1:18" ht="27" customHeight="1" x14ac:dyDescent="0.25">
      <c r="A13" s="261" t="s">
        <v>0</v>
      </c>
      <c r="B13" s="262"/>
      <c r="C13" s="200"/>
      <c r="D13" s="202"/>
      <c r="E13" s="202"/>
      <c r="F13" s="202">
        <v>2</v>
      </c>
      <c r="G13" s="202">
        <v>6</v>
      </c>
      <c r="H13" s="202"/>
      <c r="I13" s="202"/>
      <c r="J13" s="202">
        <f t="shared" ref="J13" ca="1" si="1">SUM(J9)</f>
        <v>1</v>
      </c>
      <c r="K13" s="202">
        <f>SUM(K9:K12)</f>
        <v>6</v>
      </c>
      <c r="L13" s="202"/>
      <c r="M13" s="202"/>
      <c r="N13" s="202">
        <v>4</v>
      </c>
      <c r="O13" s="202"/>
      <c r="P13" s="202">
        <f>SUM(P9:P12)</f>
        <v>19</v>
      </c>
      <c r="Q13" s="204"/>
      <c r="R13" s="203"/>
    </row>
    <row r="32" spans="1:2" x14ac:dyDescent="0.2">
      <c r="A32" s="320"/>
      <c r="B32" s="320"/>
    </row>
    <row r="33" spans="1:2" x14ac:dyDescent="0.2">
      <c r="A33" s="320"/>
      <c r="B33" s="320"/>
    </row>
  </sheetData>
  <mergeCells count="11">
    <mergeCell ref="A32:B33"/>
    <mergeCell ref="R2:R3"/>
    <mergeCell ref="A2:A3"/>
    <mergeCell ref="B2:B3"/>
    <mergeCell ref="D2:O2"/>
    <mergeCell ref="P2:P3"/>
    <mergeCell ref="A13:B13"/>
    <mergeCell ref="A10:B10"/>
    <mergeCell ref="A4:A8"/>
    <mergeCell ref="B4:B8"/>
    <mergeCell ref="A11:B12"/>
  </mergeCells>
  <printOptions horizontalCentered="1" verticalCentered="1"/>
  <pageMargins left="0" right="0" top="0" bottom="0" header="0.31496062992125984" footer="0.31496062992125984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6"/>
  <sheetViews>
    <sheetView view="pageBreakPreview" zoomScale="75" zoomScaleNormal="25" zoomScaleSheetLayoutView="75" workbookViewId="0">
      <selection activeCell="C4" sqref="C4"/>
    </sheetView>
  </sheetViews>
  <sheetFormatPr defaultRowHeight="12.75" x14ac:dyDescent="0.2"/>
  <cols>
    <col min="1" max="1" width="33" bestFit="1" customWidth="1"/>
    <col min="2" max="2" width="39" bestFit="1" customWidth="1"/>
    <col min="3" max="3" width="79.85546875" customWidth="1"/>
    <col min="4" max="4" width="12.7109375" bestFit="1" customWidth="1"/>
    <col min="5" max="5" width="8.85546875" customWidth="1"/>
    <col min="6" max="7" width="8.85546875" bestFit="1" customWidth="1"/>
    <col min="8" max="8" width="12.7109375" bestFit="1" customWidth="1"/>
    <col min="9" max="11" width="8.85546875" bestFit="1" customWidth="1"/>
    <col min="12" max="12" width="12.7109375" bestFit="1" customWidth="1"/>
    <col min="13" max="14" width="8.85546875" bestFit="1" customWidth="1"/>
    <col min="15" max="15" width="12.7109375" bestFit="1" customWidth="1"/>
    <col min="16" max="16" width="12" customWidth="1"/>
    <col min="17" max="17" width="16.140625" bestFit="1" customWidth="1"/>
  </cols>
  <sheetData>
    <row r="1" spans="1:18" ht="33" customHeight="1" x14ac:dyDescent="0.2"/>
    <row r="2" spans="1:18" ht="16.5" customHeight="1" x14ac:dyDescent="0.2">
      <c r="A2" s="330" t="s">
        <v>27</v>
      </c>
      <c r="B2" s="324" t="s">
        <v>26</v>
      </c>
      <c r="C2" s="328" t="s">
        <v>26</v>
      </c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 t="s">
        <v>25</v>
      </c>
      <c r="Q2" s="13"/>
      <c r="R2" s="275" t="s">
        <v>24</v>
      </c>
    </row>
    <row r="3" spans="1:18" ht="93.75" customHeight="1" x14ac:dyDescent="0.2">
      <c r="A3" s="331"/>
      <c r="B3" s="324"/>
      <c r="C3" s="329"/>
      <c r="D3" s="25" t="s">
        <v>22</v>
      </c>
      <c r="E3" s="25" t="s">
        <v>21</v>
      </c>
      <c r="F3" s="25" t="s">
        <v>20</v>
      </c>
      <c r="G3" s="13" t="s">
        <v>19</v>
      </c>
      <c r="H3" s="13" t="s">
        <v>18</v>
      </c>
      <c r="I3" s="13" t="s">
        <v>17</v>
      </c>
      <c r="J3" s="13" t="s">
        <v>16</v>
      </c>
      <c r="K3" s="13" t="s">
        <v>15</v>
      </c>
      <c r="L3" s="13" t="s">
        <v>14</v>
      </c>
      <c r="M3" s="13" t="s">
        <v>13</v>
      </c>
      <c r="N3" s="13" t="s">
        <v>12</v>
      </c>
      <c r="O3" s="13" t="s">
        <v>11</v>
      </c>
      <c r="P3" s="275"/>
      <c r="Q3" s="13" t="s">
        <v>42</v>
      </c>
      <c r="R3" s="327"/>
    </row>
    <row r="4" spans="1:18" ht="96.75" customHeight="1" x14ac:dyDescent="0.2">
      <c r="A4" s="68" t="s">
        <v>41</v>
      </c>
      <c r="B4" s="44"/>
      <c r="C4" s="71" t="s">
        <v>84</v>
      </c>
      <c r="D4" s="55">
        <v>1</v>
      </c>
      <c r="E4" s="57"/>
      <c r="F4" s="57"/>
      <c r="G4" s="58"/>
      <c r="H4" s="58"/>
      <c r="I4" s="58"/>
      <c r="J4" s="58"/>
      <c r="K4" s="58"/>
      <c r="L4" s="58"/>
      <c r="M4" s="58"/>
      <c r="N4" s="58"/>
      <c r="O4" s="58"/>
      <c r="P4" s="55">
        <f>SUM(D4:O4)</f>
        <v>1</v>
      </c>
      <c r="Q4" s="13"/>
      <c r="R4" s="50"/>
    </row>
    <row r="5" spans="1:18" ht="27" customHeight="1" x14ac:dyDescent="0.25">
      <c r="A5" s="42" t="s">
        <v>28</v>
      </c>
      <c r="B5" s="40"/>
      <c r="C5" s="36"/>
      <c r="D5" s="59">
        <v>1</v>
      </c>
      <c r="E5" s="60"/>
      <c r="F5" s="59"/>
      <c r="G5" s="59"/>
      <c r="H5" s="59"/>
      <c r="I5" s="59"/>
      <c r="J5" s="59"/>
      <c r="K5" s="59"/>
      <c r="L5" s="59"/>
      <c r="M5" s="59"/>
      <c r="N5" s="59"/>
      <c r="O5" s="59"/>
      <c r="P5" s="61">
        <f>SUM(P4:P4)</f>
        <v>1</v>
      </c>
      <c r="Q5" s="37"/>
      <c r="R5" s="39"/>
    </row>
    <row r="6" spans="1:18" ht="27" customHeight="1" x14ac:dyDescent="0.25">
      <c r="A6" s="49" t="s">
        <v>0</v>
      </c>
      <c r="B6" s="40"/>
      <c r="C6" s="36"/>
      <c r="D6" s="59">
        <v>1</v>
      </c>
      <c r="E6" s="60"/>
      <c r="F6" s="59"/>
      <c r="G6" s="59"/>
      <c r="H6" s="59"/>
      <c r="I6" s="59"/>
      <c r="J6" s="59"/>
      <c r="K6" s="59"/>
      <c r="L6" s="59"/>
      <c r="M6" s="59"/>
      <c r="N6" s="59"/>
      <c r="O6" s="59"/>
      <c r="P6" s="61">
        <v>1</v>
      </c>
      <c r="Q6" s="37"/>
      <c r="R6" s="39"/>
    </row>
  </sheetData>
  <mergeCells count="6">
    <mergeCell ref="R2:R3"/>
    <mergeCell ref="C2:C3"/>
    <mergeCell ref="A2:A3"/>
    <mergeCell ref="B2:B3"/>
    <mergeCell ref="D2:O2"/>
    <mergeCell ref="P2:P3"/>
  </mergeCells>
  <printOptions horizontalCentered="1"/>
  <pageMargins left="0" right="0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17</vt:i4>
      </vt:variant>
      <vt:variant>
        <vt:lpstr>Intervalos com Nome</vt:lpstr>
      </vt:variant>
      <vt:variant>
        <vt:i4>15</vt:i4>
      </vt:variant>
    </vt:vector>
  </HeadingPairs>
  <TitlesOfParts>
    <vt:vector size="32" baseType="lpstr">
      <vt:lpstr>C.MUN.</vt:lpstr>
      <vt:lpstr>DDCT</vt:lpstr>
      <vt:lpstr>DPOE</vt:lpstr>
      <vt:lpstr>DAJ</vt:lpstr>
      <vt:lpstr>DA</vt:lpstr>
      <vt:lpstr>DC</vt:lpstr>
      <vt:lpstr>DFT</vt:lpstr>
      <vt:lpstr>DAP</vt:lpstr>
      <vt:lpstr>0401</vt:lpstr>
      <vt:lpstr>DE</vt:lpstr>
      <vt:lpstr>DGOM</vt:lpstr>
      <vt:lpstr>DD</vt:lpstr>
      <vt:lpstr>07</vt:lpstr>
      <vt:lpstr>DPM</vt:lpstr>
      <vt:lpstr>DAmb</vt:lpstr>
      <vt:lpstr>DPU</vt:lpstr>
      <vt:lpstr>DCAD</vt:lpstr>
      <vt:lpstr>C.MUN.!Área_de_Impressão</vt:lpstr>
      <vt:lpstr>DA!Área_de_Impressão</vt:lpstr>
      <vt:lpstr>DAJ!Área_de_Impressão</vt:lpstr>
      <vt:lpstr>DAmb!Área_de_Impressão</vt:lpstr>
      <vt:lpstr>DAP!Área_de_Impressão</vt:lpstr>
      <vt:lpstr>DC!Área_de_Impressão</vt:lpstr>
      <vt:lpstr>DCAD!Área_de_Impressão</vt:lpstr>
      <vt:lpstr>DD!Área_de_Impressão</vt:lpstr>
      <vt:lpstr>DDCT!Área_de_Impressão</vt:lpstr>
      <vt:lpstr>DE!Área_de_Impressão</vt:lpstr>
      <vt:lpstr>DFT!Área_de_Impressão</vt:lpstr>
      <vt:lpstr>DGOM!Área_de_Impressão</vt:lpstr>
      <vt:lpstr>DPM!Área_de_Impressão</vt:lpstr>
      <vt:lpstr>DPOE!Área_de_Impressão</vt:lpstr>
      <vt:lpstr>DPU!Área_de_Impressão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prd_manuela</dc:creator>
  <cp:lastModifiedBy>Manuela Magalhães</cp:lastModifiedBy>
  <cp:lastPrinted>2024-05-06T12:52:17Z</cp:lastPrinted>
  <dcterms:created xsi:type="dcterms:W3CDTF">2011-11-08T10:53:00Z</dcterms:created>
  <dcterms:modified xsi:type="dcterms:W3CDTF">2024-11-27T16:39:33Z</dcterms:modified>
</cp:coreProperties>
</file>